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xprakash/Downloads/"/>
    </mc:Choice>
  </mc:AlternateContent>
  <xr:revisionPtr revIDLastSave="0" documentId="13_ncr:1_{E0BCE626-2A88-DB42-801B-C4B59ED4A450}" xr6:coauthVersionLast="47" xr6:coauthVersionMax="47" xr10:uidLastSave="{00000000-0000-0000-0000-000000000000}"/>
  <bookViews>
    <workbookView xWindow="0" yWindow="0" windowWidth="28800" windowHeight="18000" xr2:uid="{DAAC480F-796F-FE4C-AEDB-E99F7642EFD8}"/>
  </bookViews>
  <sheets>
    <sheet name="Sheet1" sheetId="1" r:id="rId1"/>
  </sheets>
  <definedNames>
    <definedName name="_xlnm._FilterDatabase" localSheetId="0" hidden="1">Sheet1!$A$1:$IJ$17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3" i="1" l="1"/>
  <c r="DK4" i="1"/>
  <c r="BQ3" i="1"/>
  <c r="BP3" i="1"/>
  <c r="HL4" i="1" l="1"/>
  <c r="HM4" i="1"/>
  <c r="HN4" i="1"/>
  <c r="HO4" i="1"/>
  <c r="HP4" i="1"/>
  <c r="HL5" i="1"/>
  <c r="HM5" i="1"/>
  <c r="HN5" i="1"/>
  <c r="HO5" i="1"/>
  <c r="HP5" i="1"/>
  <c r="HL6" i="1"/>
  <c r="HM6" i="1"/>
  <c r="HN6" i="1"/>
  <c r="HO6" i="1"/>
  <c r="HP6" i="1"/>
  <c r="HL7" i="1"/>
  <c r="HM7" i="1"/>
  <c r="HN7" i="1"/>
  <c r="HO7" i="1"/>
  <c r="HP7" i="1"/>
  <c r="HL8" i="1"/>
  <c r="HM8" i="1"/>
  <c r="HN8" i="1"/>
  <c r="HO8" i="1"/>
  <c r="HP8" i="1"/>
  <c r="HL9" i="1"/>
  <c r="HM9" i="1"/>
  <c r="HN9" i="1"/>
  <c r="HO9" i="1"/>
  <c r="HP9" i="1"/>
  <c r="HL10" i="1"/>
  <c r="HM10" i="1"/>
  <c r="HN10" i="1"/>
  <c r="HO10" i="1"/>
  <c r="HP10" i="1"/>
  <c r="HL11" i="1"/>
  <c r="HM11" i="1"/>
  <c r="HN11" i="1"/>
  <c r="HO11" i="1"/>
  <c r="HP11" i="1"/>
  <c r="HL12" i="1"/>
  <c r="HM12" i="1"/>
  <c r="HN12" i="1"/>
  <c r="HO12" i="1"/>
  <c r="HP12" i="1"/>
  <c r="HL13" i="1"/>
  <c r="HM13" i="1"/>
  <c r="HN13" i="1"/>
  <c r="HO13" i="1"/>
  <c r="HP13" i="1"/>
  <c r="HL14" i="1"/>
  <c r="HM14" i="1"/>
  <c r="HN14" i="1"/>
  <c r="HO14" i="1"/>
  <c r="HP14" i="1"/>
  <c r="HL15" i="1"/>
  <c r="HM15" i="1"/>
  <c r="HN15" i="1"/>
  <c r="HO15" i="1"/>
  <c r="HP15" i="1"/>
  <c r="HL16" i="1"/>
  <c r="HM16" i="1"/>
  <c r="HN16" i="1"/>
  <c r="HO16" i="1"/>
  <c r="HP16" i="1"/>
  <c r="HL17" i="1"/>
  <c r="HM17" i="1"/>
  <c r="HN17" i="1"/>
  <c r="HO17" i="1"/>
  <c r="HP17" i="1"/>
  <c r="HP3" i="1"/>
  <c r="HO3" i="1"/>
  <c r="HN3" i="1"/>
  <c r="HM3" i="1"/>
  <c r="HL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3" i="1"/>
  <c r="DA4" i="1"/>
  <c r="DL4" i="1" s="1"/>
  <c r="DA5" i="1"/>
  <c r="DL5" i="1" s="1"/>
  <c r="DA6" i="1"/>
  <c r="DL6" i="1" s="1"/>
  <c r="DA7" i="1"/>
  <c r="DL7" i="1" s="1"/>
  <c r="DA8" i="1"/>
  <c r="DL8" i="1" s="1"/>
  <c r="DA9" i="1"/>
  <c r="DL9" i="1" s="1"/>
  <c r="DA10" i="1"/>
  <c r="DL10" i="1" s="1"/>
  <c r="DA11" i="1"/>
  <c r="DL11" i="1" s="1"/>
  <c r="DA12" i="1"/>
  <c r="DL12" i="1" s="1"/>
  <c r="DA13" i="1"/>
  <c r="DL13" i="1" s="1"/>
  <c r="DA14" i="1"/>
  <c r="DL14" i="1" s="1"/>
  <c r="DA15" i="1"/>
  <c r="DL15" i="1" s="1"/>
  <c r="DA16" i="1"/>
  <c r="DL16" i="1" s="1"/>
  <c r="DA17" i="1"/>
  <c r="DL17" i="1" s="1"/>
  <c r="DA3" i="1"/>
  <c r="DL3" i="1" s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Y3" i="1"/>
  <c r="CX3" i="1"/>
  <c r="CW3" i="1"/>
  <c r="CV3" i="1"/>
  <c r="CU3" i="1"/>
  <c r="CT3" i="1"/>
  <c r="CY17" i="1"/>
  <c r="CX17" i="1"/>
  <c r="CW17" i="1"/>
  <c r="CV17" i="1"/>
  <c r="CU17" i="1"/>
  <c r="CY16" i="1"/>
  <c r="CX16" i="1"/>
  <c r="CW16" i="1"/>
  <c r="CV16" i="1"/>
  <c r="CU16" i="1"/>
  <c r="CY15" i="1"/>
  <c r="CX15" i="1"/>
  <c r="CW15" i="1"/>
  <c r="CV15" i="1"/>
  <c r="CU15" i="1"/>
  <c r="CY14" i="1"/>
  <c r="CX14" i="1"/>
  <c r="CW14" i="1"/>
  <c r="CV14" i="1"/>
  <c r="CU14" i="1"/>
  <c r="CY13" i="1"/>
  <c r="CX13" i="1"/>
  <c r="CW13" i="1"/>
  <c r="CV13" i="1"/>
  <c r="CU13" i="1"/>
  <c r="CY12" i="1"/>
  <c r="CX12" i="1"/>
  <c r="CW12" i="1"/>
  <c r="CV12" i="1"/>
  <c r="CU12" i="1"/>
  <c r="CY11" i="1"/>
  <c r="CX11" i="1"/>
  <c r="CW11" i="1"/>
  <c r="CV11" i="1"/>
  <c r="CU11" i="1"/>
  <c r="CY10" i="1"/>
  <c r="CX10" i="1"/>
  <c r="CW10" i="1"/>
  <c r="CV10" i="1"/>
  <c r="CU10" i="1"/>
  <c r="CY9" i="1"/>
  <c r="CX9" i="1"/>
  <c r="CW9" i="1"/>
  <c r="CV9" i="1"/>
  <c r="CU9" i="1"/>
  <c r="CY8" i="1"/>
  <c r="CX8" i="1"/>
  <c r="CW8" i="1"/>
  <c r="CV8" i="1"/>
  <c r="CU8" i="1"/>
  <c r="CY7" i="1"/>
  <c r="CX7" i="1"/>
  <c r="CW7" i="1"/>
  <c r="CV7" i="1"/>
  <c r="CU7" i="1"/>
  <c r="CY6" i="1"/>
  <c r="CX6" i="1"/>
  <c r="CW6" i="1"/>
  <c r="CV6" i="1"/>
  <c r="CU6" i="1"/>
  <c r="CY5" i="1"/>
  <c r="CX5" i="1"/>
  <c r="CW5" i="1"/>
  <c r="CV5" i="1"/>
  <c r="CU5" i="1"/>
  <c r="CY4" i="1"/>
  <c r="CX4" i="1"/>
  <c r="CW4" i="1"/>
  <c r="CV4" i="1"/>
  <c r="CU4" i="1"/>
  <c r="BQ4" i="1"/>
  <c r="BR4" i="1"/>
  <c r="BS4" i="1"/>
  <c r="BT4" i="1"/>
  <c r="BU4" i="1"/>
  <c r="BQ5" i="1"/>
  <c r="BR5" i="1"/>
  <c r="BS5" i="1"/>
  <c r="BT5" i="1"/>
  <c r="BU5" i="1"/>
  <c r="BQ6" i="1"/>
  <c r="BR6" i="1"/>
  <c r="BS6" i="1"/>
  <c r="BT6" i="1"/>
  <c r="BU6" i="1"/>
  <c r="BQ7" i="1"/>
  <c r="BR7" i="1"/>
  <c r="BS7" i="1"/>
  <c r="BT7" i="1"/>
  <c r="BU7" i="1"/>
  <c r="BQ8" i="1"/>
  <c r="BR8" i="1"/>
  <c r="BS8" i="1"/>
  <c r="BT8" i="1"/>
  <c r="BU8" i="1"/>
  <c r="BQ9" i="1"/>
  <c r="BR9" i="1"/>
  <c r="BS9" i="1"/>
  <c r="BT9" i="1"/>
  <c r="BU9" i="1"/>
  <c r="BQ10" i="1"/>
  <c r="BR10" i="1"/>
  <c r="BS10" i="1"/>
  <c r="BT10" i="1"/>
  <c r="BU10" i="1"/>
  <c r="BQ11" i="1"/>
  <c r="BR11" i="1"/>
  <c r="BS11" i="1"/>
  <c r="BT11" i="1"/>
  <c r="BU11" i="1"/>
  <c r="BQ12" i="1"/>
  <c r="BR12" i="1"/>
  <c r="BS12" i="1"/>
  <c r="BT12" i="1"/>
  <c r="BU12" i="1"/>
  <c r="BQ13" i="1"/>
  <c r="BR13" i="1"/>
  <c r="BS13" i="1"/>
  <c r="BT13" i="1"/>
  <c r="BU13" i="1"/>
  <c r="BQ14" i="1"/>
  <c r="BR14" i="1"/>
  <c r="BS14" i="1"/>
  <c r="BT14" i="1"/>
  <c r="BU14" i="1"/>
  <c r="BQ15" i="1"/>
  <c r="BR15" i="1"/>
  <c r="BS15" i="1"/>
  <c r="BT15" i="1"/>
  <c r="BU15" i="1"/>
  <c r="BQ16" i="1"/>
  <c r="BR16" i="1"/>
  <c r="BS16" i="1"/>
  <c r="BT16" i="1"/>
  <c r="BU16" i="1"/>
  <c r="BQ17" i="1"/>
  <c r="BR17" i="1"/>
  <c r="BS17" i="1"/>
  <c r="BT17" i="1"/>
  <c r="BU1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U3" i="1"/>
  <c r="BT3" i="1"/>
  <c r="BS3" i="1"/>
  <c r="BR3" i="1"/>
  <c r="DN11" i="1" l="1"/>
  <c r="DQ9" i="1"/>
  <c r="DP16" i="1"/>
  <c r="DO14" i="1"/>
  <c r="DK9" i="1"/>
  <c r="DM13" i="1"/>
  <c r="DN5" i="1"/>
  <c r="DQ8" i="1"/>
  <c r="DP6" i="1"/>
  <c r="DK16" i="1"/>
  <c r="DP12" i="1"/>
  <c r="DM5" i="1"/>
  <c r="DK8" i="1"/>
  <c r="DP8" i="1"/>
  <c r="DQ12" i="1"/>
  <c r="DK13" i="1"/>
  <c r="DQ11" i="1"/>
  <c r="DQ4" i="1"/>
  <c r="DQ15" i="1"/>
  <c r="DO15" i="1"/>
  <c r="DO12" i="1"/>
  <c r="DK14" i="1"/>
  <c r="DQ16" i="1"/>
  <c r="DP14" i="1"/>
  <c r="DN13" i="1"/>
  <c r="DO11" i="1"/>
  <c r="DQ6" i="1"/>
  <c r="DO5" i="1"/>
  <c r="DK7" i="1"/>
  <c r="DR13" i="1"/>
  <c r="DK17" i="1"/>
  <c r="DK6" i="1"/>
  <c r="DS14" i="1"/>
  <c r="DQ13" i="1"/>
  <c r="DN12" i="1"/>
  <c r="DQ7" i="1"/>
  <c r="DR5" i="1"/>
  <c r="DO4" i="1"/>
  <c r="DO6" i="1"/>
  <c r="DP15" i="1"/>
  <c r="DS13" i="1"/>
  <c r="DS5" i="1"/>
  <c r="DK5" i="1"/>
  <c r="DR14" i="1"/>
  <c r="DP13" i="1"/>
  <c r="DP7" i="1"/>
  <c r="DQ5" i="1"/>
  <c r="DN4" i="1"/>
  <c r="DN14" i="1"/>
  <c r="DN6" i="1"/>
  <c r="DP4" i="1"/>
  <c r="DK15" i="1"/>
  <c r="DQ17" i="1"/>
  <c r="DQ14" i="1"/>
  <c r="DO13" i="1"/>
  <c r="DP11" i="1"/>
  <c r="DO7" i="1"/>
  <c r="DP5" i="1"/>
  <c r="DN3" i="1"/>
  <c r="DP9" i="1"/>
  <c r="DO16" i="1"/>
  <c r="DO10" i="1"/>
  <c r="DO8" i="1"/>
  <c r="DO3" i="1"/>
  <c r="DK11" i="1"/>
  <c r="DS17" i="1"/>
  <c r="DS16" i="1"/>
  <c r="DS15" i="1"/>
  <c r="DS12" i="1"/>
  <c r="DS11" i="1"/>
  <c r="DS10" i="1"/>
  <c r="DS9" i="1"/>
  <c r="DS8" i="1"/>
  <c r="DS7" i="1"/>
  <c r="DS6" i="1"/>
  <c r="DS4" i="1"/>
  <c r="DS3" i="1"/>
  <c r="DQ10" i="1"/>
  <c r="DP17" i="1"/>
  <c r="DP10" i="1"/>
  <c r="DP3" i="1"/>
  <c r="DO9" i="1"/>
  <c r="DK10" i="1"/>
  <c r="DR17" i="1"/>
  <c r="DR16" i="1"/>
  <c r="DR15" i="1"/>
  <c r="DR12" i="1"/>
  <c r="DR11" i="1"/>
  <c r="DR10" i="1"/>
  <c r="DR9" i="1"/>
  <c r="DR8" i="1"/>
  <c r="DR7" i="1"/>
  <c r="DR6" i="1"/>
  <c r="DR4" i="1"/>
  <c r="DR3" i="1"/>
  <c r="DN15" i="1"/>
  <c r="DN10" i="1"/>
  <c r="DN8" i="1"/>
  <c r="DM11" i="1"/>
  <c r="DM9" i="1"/>
  <c r="DM8" i="1"/>
  <c r="DM7" i="1"/>
  <c r="DM6" i="1"/>
  <c r="DM3" i="1"/>
  <c r="DQ3" i="1"/>
  <c r="DO17" i="1"/>
  <c r="DN17" i="1"/>
  <c r="DN16" i="1"/>
  <c r="DN9" i="1"/>
  <c r="DN7" i="1"/>
  <c r="DM17" i="1"/>
  <c r="DM16" i="1"/>
  <c r="DM15" i="1"/>
  <c r="DM14" i="1"/>
  <c r="DM12" i="1"/>
  <c r="DM10" i="1"/>
  <c r="DM4" i="1"/>
  <c r="DK12" i="1"/>
</calcChain>
</file>

<file path=xl/sharedStrings.xml><?xml version="1.0" encoding="utf-8"?>
<sst xmlns="http://schemas.openxmlformats.org/spreadsheetml/2006/main" count="607" uniqueCount="507">
  <si>
    <t>GISJOIN</t>
  </si>
  <si>
    <t>YEAR</t>
  </si>
  <si>
    <t>STUSAB</t>
  </si>
  <si>
    <t>REGIONA</t>
  </si>
  <si>
    <t>DIVISIONA</t>
  </si>
  <si>
    <t>STATE</t>
  </si>
  <si>
    <t>STATEA</t>
  </si>
  <si>
    <t>COUNTY</t>
  </si>
  <si>
    <t>COUNTYA</t>
  </si>
  <si>
    <t>COUSUBA</t>
  </si>
  <si>
    <t>PLACEA</t>
  </si>
  <si>
    <t>TRACTA</t>
  </si>
  <si>
    <t>BLKGRPA</t>
  </si>
  <si>
    <t>CONCITA</t>
  </si>
  <si>
    <t>AIANHHA</t>
  </si>
  <si>
    <t>RES_ONLYA</t>
  </si>
  <si>
    <t>TRUSTA</t>
  </si>
  <si>
    <t>AIHHTLI</t>
  </si>
  <si>
    <t>AITSCEA</t>
  </si>
  <si>
    <t>ANRCA</t>
  </si>
  <si>
    <t>CBSAA</t>
  </si>
  <si>
    <t>CSAA</t>
  </si>
  <si>
    <t>METDIVA</t>
  </si>
  <si>
    <t>NECTAA</t>
  </si>
  <si>
    <t>CNECTAA</t>
  </si>
  <si>
    <t>NECTADIVA</t>
  </si>
  <si>
    <t>UAA</t>
  </si>
  <si>
    <t>CDCURRA</t>
  </si>
  <si>
    <t>SLDUA</t>
  </si>
  <si>
    <t>SLDLA</t>
  </si>
  <si>
    <t>ZCTA5A</t>
  </si>
  <si>
    <t>SUBMCDA</t>
  </si>
  <si>
    <t>SDELMA</t>
  </si>
  <si>
    <t>SDSECA</t>
  </si>
  <si>
    <t>SDUNIA</t>
  </si>
  <si>
    <t>PCI</t>
  </si>
  <si>
    <t>PUMAA</t>
  </si>
  <si>
    <t>GEOID</t>
  </si>
  <si>
    <t>Winning Party</t>
  </si>
  <si>
    <t>NAME</t>
  </si>
  <si>
    <t>BTTRA</t>
  </si>
  <si>
    <t>BTBGA</t>
  </si>
  <si>
    <t>QSEE001</t>
  </si>
  <si>
    <t>QSEE002</t>
  </si>
  <si>
    <t>QSEE003</t>
  </si>
  <si>
    <t>QSEE004</t>
  </si>
  <si>
    <t>QSEE005</t>
  </si>
  <si>
    <t>QSEE006</t>
  </si>
  <si>
    <t>QSEE007</t>
  </si>
  <si>
    <t>QSEE008</t>
  </si>
  <si>
    <t>QSEE009</t>
  </si>
  <si>
    <t>QSEE010</t>
  </si>
  <si>
    <t>QSEE011</t>
  </si>
  <si>
    <t>QSEE012</t>
  </si>
  <si>
    <t>QSEE013</t>
  </si>
  <si>
    <t>QSEE014</t>
  </si>
  <si>
    <t>QSEE015</t>
  </si>
  <si>
    <t>QSEE016</t>
  </si>
  <si>
    <t>QSEE017</t>
  </si>
  <si>
    <t>QSEE018</t>
  </si>
  <si>
    <t>QSEE019</t>
  </si>
  <si>
    <t>QSEE020</t>
  </si>
  <si>
    <t>QSEE021</t>
  </si>
  <si>
    <t>QSEE022</t>
  </si>
  <si>
    <t>QSEE023</t>
  </si>
  <si>
    <t>QSEE024</t>
  </si>
  <si>
    <t>QSEE025</t>
  </si>
  <si>
    <t>QSEE026</t>
  </si>
  <si>
    <t>QSEE027</t>
  </si>
  <si>
    <t>QSEE028</t>
  </si>
  <si>
    <t>QSEE029</t>
  </si>
  <si>
    <t>QSEE030</t>
  </si>
  <si>
    <t>QSEE031</t>
  </si>
  <si>
    <t>QSEE032</t>
  </si>
  <si>
    <t>QSEE033</t>
  </si>
  <si>
    <t>QSEE034</t>
  </si>
  <si>
    <t>QSEE035</t>
  </si>
  <si>
    <t>QSEE036</t>
  </si>
  <si>
    <t>QSEE037</t>
  </si>
  <si>
    <t>QSEE038</t>
  </si>
  <si>
    <t>QSEE039</t>
  </si>
  <si>
    <t>QSEE040</t>
  </si>
  <si>
    <t>QSEE041</t>
  </si>
  <si>
    <t>QSEE042</t>
  </si>
  <si>
    <t>QSEE043</t>
  </si>
  <si>
    <t>QSEE044</t>
  </si>
  <si>
    <t>QSEE045</t>
  </si>
  <si>
    <t>QSEE046</t>
  </si>
  <si>
    <t>QSEE047</t>
  </si>
  <si>
    <t>QSEE048</t>
  </si>
  <si>
    <t>QSEE049</t>
  </si>
  <si>
    <t>QSPE001</t>
  </si>
  <si>
    <t>QSQE001</t>
  </si>
  <si>
    <t>QSQE002</t>
  </si>
  <si>
    <t>QSQE003</t>
  </si>
  <si>
    <t>QSQE004</t>
  </si>
  <si>
    <t>QSQE005</t>
  </si>
  <si>
    <t>QSQE006</t>
  </si>
  <si>
    <t>QSQE007</t>
  </si>
  <si>
    <t>QSQE008</t>
  </si>
  <si>
    <t>QSQE009</t>
  </si>
  <si>
    <t>QSQE010</t>
  </si>
  <si>
    <t>QSYE001</t>
  </si>
  <si>
    <t>QSYE002</t>
  </si>
  <si>
    <t>QSYE003</t>
  </si>
  <si>
    <t>QSYE004</t>
  </si>
  <si>
    <t>QSYE005</t>
  </si>
  <si>
    <t>QSYE006</t>
  </si>
  <si>
    <t>QSYE007</t>
  </si>
  <si>
    <t>QSYE008</t>
  </si>
  <si>
    <t>QSYE009</t>
  </si>
  <si>
    <t>QSYE010</t>
  </si>
  <si>
    <t>QSYE011</t>
  </si>
  <si>
    <t>QSYE012</t>
  </si>
  <si>
    <t>QSYE013</t>
  </si>
  <si>
    <t>QSYE014</t>
  </si>
  <si>
    <t>QSYE015</t>
  </si>
  <si>
    <t>QSYE016</t>
  </si>
  <si>
    <t>QSYE017</t>
  </si>
  <si>
    <t>QSYE018</t>
  </si>
  <si>
    <t>QSYE019</t>
  </si>
  <si>
    <t>QSYE020</t>
  </si>
  <si>
    <t>QSYE021</t>
  </si>
  <si>
    <t>QUSE001</t>
  </si>
  <si>
    <t>QUSE002</t>
  </si>
  <si>
    <t>QUSE003</t>
  </si>
  <si>
    <t>QUSE004</t>
  </si>
  <si>
    <t>QUSE005</t>
  </si>
  <si>
    <t>QUSE006</t>
  </si>
  <si>
    <t>QUSE007</t>
  </si>
  <si>
    <t>QUSE008</t>
  </si>
  <si>
    <t>QUSE009</t>
  </si>
  <si>
    <t>QUSE010</t>
  </si>
  <si>
    <t>QUSE011</t>
  </si>
  <si>
    <t>QUSE012</t>
  </si>
  <si>
    <t>QUSE013</t>
  </si>
  <si>
    <t>QUSE014</t>
  </si>
  <si>
    <t>QUSE015</t>
  </si>
  <si>
    <t>QUSE016</t>
  </si>
  <si>
    <t>QUSE017</t>
  </si>
  <si>
    <t>QUSE018</t>
  </si>
  <si>
    <t>QUSE019</t>
  </si>
  <si>
    <t>QUSE020</t>
  </si>
  <si>
    <t>QUSE021</t>
  </si>
  <si>
    <t>QUSE022</t>
  </si>
  <si>
    <t>QUSE023</t>
  </si>
  <si>
    <t>QUSE024</t>
  </si>
  <si>
    <t>QUSE025</t>
  </si>
  <si>
    <t>QUVE001</t>
  </si>
  <si>
    <t>QUVE002</t>
  </si>
  <si>
    <t>QUVE003</t>
  </si>
  <si>
    <t>QUVE004</t>
  </si>
  <si>
    <t>QUVE005</t>
  </si>
  <si>
    <t>QUVE006</t>
  </si>
  <si>
    <t>QUVE007</t>
  </si>
  <si>
    <t>QUVE008</t>
  </si>
  <si>
    <t>QU0E001</t>
  </si>
  <si>
    <t>QU0E002</t>
  </si>
  <si>
    <t>QU0E003</t>
  </si>
  <si>
    <t>QU0E004</t>
  </si>
  <si>
    <t>QU0E005</t>
  </si>
  <si>
    <t>QU0E006</t>
  </si>
  <si>
    <t>QU0E007</t>
  </si>
  <si>
    <t>QU0E008</t>
  </si>
  <si>
    <t>QU0E009</t>
  </si>
  <si>
    <t>QU0E010</t>
  </si>
  <si>
    <t>QU0E011</t>
  </si>
  <si>
    <t>QU0E012</t>
  </si>
  <si>
    <t>QU0E013</t>
  </si>
  <si>
    <t>QU0E014</t>
  </si>
  <si>
    <t>QU0E015</t>
  </si>
  <si>
    <t>QU0E016</t>
  </si>
  <si>
    <t>QU0E017</t>
  </si>
  <si>
    <t>QU1E001</t>
  </si>
  <si>
    <t>QWUE001</t>
  </si>
  <si>
    <t>QXSE001</t>
  </si>
  <si>
    <t>QXSE002</t>
  </si>
  <si>
    <t>QXSE003</t>
  </si>
  <si>
    <t>QXSE004</t>
  </si>
  <si>
    <t>QXSE005</t>
  </si>
  <si>
    <t>QXSE006</t>
  </si>
  <si>
    <t>QXSE007</t>
  </si>
  <si>
    <t>QX6E001</t>
  </si>
  <si>
    <t>QX7E001</t>
  </si>
  <si>
    <t>QX7E002</t>
  </si>
  <si>
    <t>QX7E003</t>
  </si>
  <si>
    <t>QX8E001</t>
  </si>
  <si>
    <t>QX8E002</t>
  </si>
  <si>
    <t>QX8E003</t>
  </si>
  <si>
    <t>QZTE001</t>
  </si>
  <si>
    <t>QZ6E001</t>
  </si>
  <si>
    <t>G0400010</t>
  </si>
  <si>
    <t>2008-2012</t>
  </si>
  <si>
    <t>AZ</t>
  </si>
  <si>
    <t>Arizona</t>
  </si>
  <si>
    <t>Apache County</t>
  </si>
  <si>
    <t>05000US04001</t>
  </si>
  <si>
    <t>DEMOCRAT</t>
  </si>
  <si>
    <t>Apache County, Arizona</t>
  </si>
  <si>
    <t>G0400030</t>
  </si>
  <si>
    <t>Cochise County</t>
  </si>
  <si>
    <t>05000US04003</t>
  </si>
  <si>
    <t>REPUBLICAN</t>
  </si>
  <si>
    <t>Cochise County, Arizona</t>
  </si>
  <si>
    <t>G0400050</t>
  </si>
  <si>
    <t>Coconino County</t>
  </si>
  <si>
    <t>05000US04005</t>
  </si>
  <si>
    <t>Coconino County, Arizona</t>
  </si>
  <si>
    <t>G0400070</t>
  </si>
  <si>
    <t>Gila County</t>
  </si>
  <si>
    <t>05000US04007</t>
  </si>
  <si>
    <t>Gila County, Arizona</t>
  </si>
  <si>
    <t>G0400090</t>
  </si>
  <si>
    <t>Graham County</t>
  </si>
  <si>
    <t>05000US04009</t>
  </si>
  <si>
    <t>Graham County, Arizona</t>
  </si>
  <si>
    <t>G0400110</t>
  </si>
  <si>
    <t>Greenlee County</t>
  </si>
  <si>
    <t>05000US04011</t>
  </si>
  <si>
    <t>Greenlee County, Arizona</t>
  </si>
  <si>
    <t>G0400120</t>
  </si>
  <si>
    <t>La Paz County</t>
  </si>
  <si>
    <t>05000US04012</t>
  </si>
  <si>
    <t>La Paz County, Arizona</t>
  </si>
  <si>
    <t>G0400130</t>
  </si>
  <si>
    <t>Maricopa County</t>
  </si>
  <si>
    <t>05000US04013</t>
  </si>
  <si>
    <t>Maricopa County, Arizona</t>
  </si>
  <si>
    <t>G0400150</t>
  </si>
  <si>
    <t>Mohave County</t>
  </si>
  <si>
    <t>05000US04015</t>
  </si>
  <si>
    <t>Mohave County, Arizona</t>
  </si>
  <si>
    <t>G0400170</t>
  </si>
  <si>
    <t>Navajo County</t>
  </si>
  <si>
    <t>05000US04017</t>
  </si>
  <si>
    <t>Navajo County, Arizona</t>
  </si>
  <si>
    <t>G0400190</t>
  </si>
  <si>
    <t>Pima County</t>
  </si>
  <si>
    <t>05000US04019</t>
  </si>
  <si>
    <t>Pima County, Arizona</t>
  </si>
  <si>
    <t>G0400210</t>
  </si>
  <si>
    <t>Pinal County</t>
  </si>
  <si>
    <t>05000US04021</t>
  </si>
  <si>
    <t>Pinal County, Arizona</t>
  </si>
  <si>
    <t>G0400230</t>
  </si>
  <si>
    <t>Santa Cruz County</t>
  </si>
  <si>
    <t>05000US04023</t>
  </si>
  <si>
    <t>Santa Cruz County, Arizona</t>
  </si>
  <si>
    <t>G0400250</t>
  </si>
  <si>
    <t>Yavapai County</t>
  </si>
  <si>
    <t>05000US04025</t>
  </si>
  <si>
    <t>Yavapai County, Arizona</t>
  </si>
  <si>
    <t>G0400270</t>
  </si>
  <si>
    <t>Yuma County</t>
  </si>
  <si>
    <t>05000US04027</t>
  </si>
  <si>
    <t>Yuma County, Arizona</t>
  </si>
  <si>
    <t>GIS Join Match Code</t>
  </si>
  <si>
    <t>Data File Year</t>
  </si>
  <si>
    <t>State Postal Abbreviation</t>
  </si>
  <si>
    <t>Region Code</t>
  </si>
  <si>
    <t>Division Code</t>
  </si>
  <si>
    <t>State Name</t>
  </si>
  <si>
    <t>State Code</t>
  </si>
  <si>
    <t>County Name</t>
  </si>
  <si>
    <t>County Code</t>
  </si>
  <si>
    <t>County Subdivision Code</t>
  </si>
  <si>
    <t>Place Code</t>
  </si>
  <si>
    <t>Census Tract Code</t>
  </si>
  <si>
    <t>Block Group Code</t>
  </si>
  <si>
    <t>Consolidated City Code</t>
  </si>
  <si>
    <t>American Indian Area/Alaska Native Area/Hawaiian Home Land Code</t>
  </si>
  <si>
    <t>American Indian Area/Alaska Native Area (Reservation or Statistical Entity Only) Code</t>
  </si>
  <si>
    <t>American Indian Area (Off-Reservation Trust Land Only)/Hawaiian Home Land Code</t>
  </si>
  <si>
    <t>American Indian Trust Land/ Hawaiian Home Land Indicator</t>
  </si>
  <si>
    <t>Tribal Subdivision/Remainder Code</t>
  </si>
  <si>
    <t>Alaska Native Regional Corporation Code</t>
  </si>
  <si>
    <t>Metropolitan Statistical Area/Micropolitan Statistical Area Code</t>
  </si>
  <si>
    <t>Combined Statistical Area Code</t>
  </si>
  <si>
    <t>Metropolitan Division Code</t>
  </si>
  <si>
    <t>New England City and Town Area Code</t>
  </si>
  <si>
    <t>Combined New England City and Town Area Code</t>
  </si>
  <si>
    <t>New England City and Town Area Division Code</t>
  </si>
  <si>
    <t>Urban Area Code</t>
  </si>
  <si>
    <t>Congressional District (2013-2015, 113th Congress) Code</t>
  </si>
  <si>
    <t>State Legislative District (Upper Chamber) Code</t>
  </si>
  <si>
    <t>State Legislative District (Lower Chamber) Code</t>
  </si>
  <si>
    <t>5-Digit ZIP Code Tabulation Area Code</t>
  </si>
  <si>
    <t>Subminor Civil Division Code</t>
  </si>
  <si>
    <t>School District (Elementary)/Remainder Code</t>
  </si>
  <si>
    <t>School District (Secondary)/Remainder Code</t>
  </si>
  <si>
    <t>School District (Unified)/Remainder Code</t>
  </si>
  <si>
    <t>Principal City Indicator</t>
  </si>
  <si>
    <t>Public Use Microdata Area Code</t>
  </si>
  <si>
    <t>Geographic Identifier</t>
  </si>
  <si>
    <t>Area Name</t>
  </si>
  <si>
    <t>Tribal Census Tract Code</t>
  </si>
  <si>
    <t>Tribal Block Group Code</t>
  </si>
  <si>
    <t>Total</t>
  </si>
  <si>
    <t>Male</t>
  </si>
  <si>
    <t>Male: Under 5 years</t>
  </si>
  <si>
    <t>Male: 5 to 9 years</t>
  </si>
  <si>
    <t>Male: 10 to 14 years</t>
  </si>
  <si>
    <t>Male: 15 to 17 years</t>
  </si>
  <si>
    <t>Male: 18 and 19 years</t>
  </si>
  <si>
    <t>Male: 20 years</t>
  </si>
  <si>
    <t>Male: 21 years</t>
  </si>
  <si>
    <t>Male: 22 to 24 years</t>
  </si>
  <si>
    <t>Male: 25 to 29 years</t>
  </si>
  <si>
    <t>Male: 30 to 34 years</t>
  </si>
  <si>
    <t>Male: 35 to 39 years</t>
  </si>
  <si>
    <t>Male: 40 to 44 years</t>
  </si>
  <si>
    <t>Male: 45 to 49 years</t>
  </si>
  <si>
    <t>Male: 50 to 54 years</t>
  </si>
  <si>
    <t>Male: 55 to 59 years</t>
  </si>
  <si>
    <t>Male: 60 and 61 years</t>
  </si>
  <si>
    <t>Male: 62 to 64 years</t>
  </si>
  <si>
    <t>Male: 65 and 66 years</t>
  </si>
  <si>
    <t>Male: 67 to 69 years</t>
  </si>
  <si>
    <t>Male: 70 to 74 years</t>
  </si>
  <si>
    <t>Male: 75 to 79 years</t>
  </si>
  <si>
    <t>Male: 80 to 84 years</t>
  </si>
  <si>
    <t>Male: 85 years and over</t>
  </si>
  <si>
    <t>Female</t>
  </si>
  <si>
    <t>Female: Under 5 years</t>
  </si>
  <si>
    <t>Female: 5 to 9 years</t>
  </si>
  <si>
    <t>Female: 10 to 14 years</t>
  </si>
  <si>
    <t>Female: 15 to 17 years</t>
  </si>
  <si>
    <t>Female: 18 and 19 years</t>
  </si>
  <si>
    <t>Female: 20 years</t>
  </si>
  <si>
    <t>Female: 21 years</t>
  </si>
  <si>
    <t>Female: 22 to 24 years</t>
  </si>
  <si>
    <t>Female: 25 to 29 years</t>
  </si>
  <si>
    <t>Female: 30 to 34 years</t>
  </si>
  <si>
    <t>Female: 35 to 39 years</t>
  </si>
  <si>
    <t>Female: 40 to 44 years</t>
  </si>
  <si>
    <t>Female: 45 to 49 years</t>
  </si>
  <si>
    <t>Female: 50 to 54 years</t>
  </si>
  <si>
    <t>Female: 55 to 59 years</t>
  </si>
  <si>
    <t>Female: 60 and 61 years</t>
  </si>
  <si>
    <t>Female: 62 to 64 years</t>
  </si>
  <si>
    <t>Female: 65 and 66 years</t>
  </si>
  <si>
    <t>Female: 67 to 69 years</t>
  </si>
  <si>
    <t>Female: 70 to 74 years</t>
  </si>
  <si>
    <t>Female: 75 to 79 years</t>
  </si>
  <si>
    <t>Female: 80 to 84 years</t>
  </si>
  <si>
    <t>Female: 85 years and over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</si>
  <si>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</si>
  <si>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</si>
  <si>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</si>
  <si>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</si>
  <si>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</si>
  <si>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</si>
  <si>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</si>
  <si>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Two or more races: Two races including Some other race</t>
  </si>
  <si>
    <t>Two or more races: Two races excluding Some other race, and three or more races</t>
  </si>
  <si>
    <t>Not Hispanic or Latino</t>
  </si>
  <si>
    <t>Not Hispanic or Latino: White alone</t>
  </si>
  <si>
    <t>Not Hispanic or Latino: Black or African American alone</t>
  </si>
  <si>
    <t>Not Hispanic or Latino: American Indian and Alaska Native alone</t>
  </si>
  <si>
    <t>Not Hispanic or Latino: Asian alone</t>
  </si>
  <si>
    <t>Not Hispanic or Latino: Native Hawaiian and Other Pacific Islander alone</t>
  </si>
  <si>
    <t>Not Hispanic or Latino: Some other race alone</t>
  </si>
  <si>
    <t>Not Hispanic or Latino: Two or more races</t>
  </si>
  <si>
    <t>Not Hispanic or Latino: Two or more races: Two races including Some other race</t>
  </si>
  <si>
    <t>Not Hispanic or Latino: Two or more races: Two races excluding Some other race, and three or more races</t>
  </si>
  <si>
    <t>Hispanic or Latino</t>
  </si>
  <si>
    <t>Hispanic or Latino: White alone</t>
  </si>
  <si>
    <t>Hispanic or Latino: Black or African American alone</t>
  </si>
  <si>
    <t>Hispanic or Latino: American Indian and Alaska Native alone</t>
  </si>
  <si>
    <t>Hispanic or Latino: Asian alone</t>
  </si>
  <si>
    <t>Hispanic or Latino: Native Hawaiian and Other Pacific Islander alone</t>
  </si>
  <si>
    <t>Hispanic or Latino: Some other race alone</t>
  </si>
  <si>
    <t>Hispanic or Latino: Two or more races</t>
  </si>
  <si>
    <t>Hispanic or Latino: Two or more races: Two races including Some other race</t>
  </si>
  <si>
    <t>Hispanic or Latino: Two or more races: Two races excluding Some other race, and three or more races</t>
  </si>
  <si>
    <t>No schooling completed</t>
  </si>
  <si>
    <t>Nursery school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</si>
  <si>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</si>
  <si>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</si>
  <si>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</si>
  <si>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</si>
  <si>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</si>
  <si>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</si>
  <si>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</si>
  <si>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</si>
  <si>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</si>
  <si>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</si>
  <si>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</si>
  <si>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</si>
  <si>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grade, no diploma</t>
  </si>
  <si>
    <t>Regular high school diploma</t>
  </si>
  <si>
    <t>GED or alternative credential</t>
  </si>
  <si>
    <t>Some college, less than 1 year</t>
  </si>
  <si>
    <t>Some college, 1 or more years, no degree</t>
  </si>
  <si>
    <t>Associate's degree</t>
  </si>
  <si>
    <t>Bachelor's degree</t>
  </si>
  <si>
    <t>Master's degree</t>
  </si>
  <si>
    <t>Professional school degree</t>
  </si>
  <si>
    <t>Doctorate degree</t>
  </si>
  <si>
    <t>Under .50</t>
  </si>
  <si>
    <t>.50 to .99</t>
  </si>
  <si>
    <t>1.00 to 1.24</t>
  </si>
  <si>
    <t>1.25 to 1.49</t>
  </si>
  <si>
    <t>1.50 to 1.84</t>
  </si>
  <si>
    <t>1.85 to 1.99</t>
  </si>
  <si>
    <t>2.00 and over</t>
  </si>
  <si>
    <t>Less than $10,000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</si>
  <si>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</si>
  <si>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</si>
  <si>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</si>
  <si>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</si>
  <si>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</si>
  <si>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</si>
  <si>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</si>
  <si>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</si>
  <si>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$59,999</t>
  </si>
  <si>
    <t>$60,000 to $74,999</t>
  </si>
  <si>
    <t>$75,000 to $99,999</t>
  </si>
  <si>
    <t>$100,000 to $124,999</t>
  </si>
  <si>
    <t>$125,000 to $149,999</t>
  </si>
  <si>
    <t>$150,000 to $199,999</t>
  </si>
  <si>
    <t>$200,000 or more</t>
  </si>
  <si>
    <t>Median household income in the past 12 months (in 2012 inflation-adjusted dollars)</t>
  </si>
  <si>
    <t>Per capita income in the past 12 months (in 2012 inflation-adjusted dollars)</t>
  </si>
  <si>
    <t>In labor force</t>
  </si>
  <si>
    <t>In labor force: Civilian labor force</t>
  </si>
  <si>
    <t>In labor force: Civilian labor force: Employed</t>
  </si>
  <si>
    <t>In labor force: Civilian labor force: Unemployed</t>
  </si>
  <si>
    <t>In labor force: Armed Forces</t>
  </si>
  <si>
    <t>Not in labor force</t>
  </si>
  <si>
    <t>Occupied</t>
  </si>
  <si>
    <t>Vacant</t>
  </si>
  <si>
    <t>Owner occupied</t>
  </si>
  <si>
    <t>Renter occupied</t>
  </si>
  <si>
    <t>Median gross rent</t>
  </si>
  <si>
    <t>Median value (dollars)</t>
  </si>
  <si>
    <t>Males Under 18</t>
  </si>
  <si>
    <t>Males 18-24</t>
  </si>
  <si>
    <t>Males 25-34</t>
  </si>
  <si>
    <t>Males 35-44</t>
  </si>
  <si>
    <t>Males 45-64</t>
  </si>
  <si>
    <t>Males 65+</t>
  </si>
  <si>
    <t>Females Under 18</t>
  </si>
  <si>
    <t>Females 18-24</t>
  </si>
  <si>
    <t>Females 25-34</t>
  </si>
  <si>
    <t>Females 35-44</t>
  </si>
  <si>
    <t>Females 45-64</t>
  </si>
  <si>
    <t>Females 65+</t>
  </si>
  <si>
    <t>MANUALM1</t>
  </si>
  <si>
    <t>MANUALM2</t>
  </si>
  <si>
    <t>MANUALM3</t>
  </si>
  <si>
    <t>MANUALM4</t>
  </si>
  <si>
    <t>MANUALM5</t>
  </si>
  <si>
    <t>MANUALM6</t>
  </si>
  <si>
    <t>MANUALF1</t>
  </si>
  <si>
    <t>MANUALF2</t>
  </si>
  <si>
    <t>MANUALF3</t>
  </si>
  <si>
    <t>MANUALF4</t>
  </si>
  <si>
    <t>MANUALF5</t>
  </si>
  <si>
    <t>MANUALF6</t>
  </si>
  <si>
    <t>MANUALQSQE002</t>
  </si>
  <si>
    <t>MANUALQSQE003</t>
  </si>
  <si>
    <t>MANUALQSQE004</t>
  </si>
  <si>
    <t>MANUALQSQE005</t>
  </si>
  <si>
    <t>MANUALQSQE006</t>
  </si>
  <si>
    <t>MANUALQSQE007</t>
  </si>
  <si>
    <t>MANUALQSQE008</t>
  </si>
  <si>
    <t>MANUALQSQE009</t>
  </si>
  <si>
    <t>MANUALQSQE010</t>
  </si>
  <si>
    <t>MANUALQUSE002</t>
  </si>
  <si>
    <t>MANUALQUSE003</t>
  </si>
  <si>
    <t>MANUALQUSE004</t>
  </si>
  <si>
    <t>MANUALQUSE005</t>
  </si>
  <si>
    <t>MANUALQUSE006</t>
  </si>
  <si>
    <t>MANUALQUSE007</t>
  </si>
  <si>
    <t>MANUALQUSE008</t>
  </si>
  <si>
    <t>MANUALQUSE009</t>
  </si>
  <si>
    <t>MANUALQUSE010</t>
  </si>
  <si>
    <t>MANUALQUSE011</t>
  </si>
  <si>
    <t>MANUALQUSE012</t>
  </si>
  <si>
    <t>MANUALQUSE013</t>
  </si>
  <si>
    <t>MANUALQUSE014</t>
  </si>
  <si>
    <t>MANUALQUSE015</t>
  </si>
  <si>
    <t>MANUALQUSE016</t>
  </si>
  <si>
    <t>MANUALQUSE017</t>
  </si>
  <si>
    <t>MANUALQUSE018</t>
  </si>
  <si>
    <t>MANUALQUSE019</t>
  </si>
  <si>
    <t>MANUALQUSE020</t>
  </si>
  <si>
    <t>MANUALQUSE021</t>
  </si>
  <si>
    <t>MANUALQUSE022</t>
  </si>
  <si>
    <t>MANUALQUSE023</t>
  </si>
  <si>
    <t>MANUALQUSE024</t>
  </si>
  <si>
    <t>MANUALQUSE025</t>
  </si>
  <si>
    <t>MANUALQXSE002</t>
  </si>
  <si>
    <t>MANUALQXSE007</t>
  </si>
  <si>
    <t>less than $39,999</t>
  </si>
  <si>
    <t>$100,000-$149,999</t>
  </si>
  <si>
    <t>$150,000-$199,999</t>
  </si>
  <si>
    <t>more than $200,000</t>
  </si>
  <si>
    <t>$40,000-$74,999</t>
  </si>
  <si>
    <t>$75,000-$99,999</t>
  </si>
  <si>
    <t>LESS39999</t>
  </si>
  <si>
    <t>LESS74999</t>
  </si>
  <si>
    <t>LESS99999</t>
  </si>
  <si>
    <t>LESS149999</t>
  </si>
  <si>
    <t>LESS199999</t>
  </si>
  <si>
    <t>MORE200000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</si>
</sst>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67BC-11E6-9F41-AE99-2993794678D4}">
  <dimension ref="A1:IJ17"/>
  <sheetViews>
    <sheetView tabSelected="1" topLeftCell="HU1" zoomScale="125" workbookViewId="0">
      <selection activeCell="IA2" sqref="IA2"/>
    </sheetView>
  </sheetViews>
  <sheetFormatPr baseColWidth="10" defaultRowHeight="16" x14ac:dyDescent="0.2"/>
  <sheetData>
    <row r="1" spans="1:2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s="2" t="s">
        <v>448</v>
      </c>
      <c r="BQ1" s="2" t="s">
        <v>449</v>
      </c>
      <c r="BR1" s="2" t="s">
        <v>450</v>
      </c>
      <c r="BS1" s="2" t="s">
        <v>451</v>
      </c>
      <c r="BT1" s="2" t="s">
        <v>452</v>
      </c>
      <c r="BU1" s="2" t="s">
        <v>453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s="2" t="s">
        <v>454</v>
      </c>
      <c r="CU1" s="2" t="s">
        <v>455</v>
      </c>
      <c r="CV1" s="2" t="s">
        <v>456</v>
      </c>
      <c r="CW1" s="2" t="s">
        <v>457</v>
      </c>
      <c r="CX1" s="2" t="s">
        <v>458</v>
      </c>
      <c r="CY1" s="2" t="s">
        <v>459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s="2" t="s">
        <v>460</v>
      </c>
      <c r="DL1" s="2" t="s">
        <v>461</v>
      </c>
      <c r="DM1" s="2" t="s">
        <v>462</v>
      </c>
      <c r="DN1" s="2" t="s">
        <v>463</v>
      </c>
      <c r="DO1" s="2" t="s">
        <v>464</v>
      </c>
      <c r="DP1" s="2" t="s">
        <v>465</v>
      </c>
      <c r="DQ1" s="2" t="s">
        <v>466</v>
      </c>
      <c r="DR1" s="2" t="s">
        <v>467</v>
      </c>
      <c r="DS1" s="2" t="s">
        <v>468</v>
      </c>
      <c r="DT1" t="s">
        <v>102</v>
      </c>
      <c r="DU1" t="s">
        <v>103</v>
      </c>
      <c r="DV1" t="s">
        <v>104</v>
      </c>
      <c r="DW1" t="s">
        <v>105</v>
      </c>
      <c r="DX1" t="s">
        <v>106</v>
      </c>
      <c r="DY1" t="s">
        <v>107</v>
      </c>
      <c r="DZ1" t="s">
        <v>108</v>
      </c>
      <c r="EA1" t="s">
        <v>109</v>
      </c>
      <c r="EB1" t="s">
        <v>110</v>
      </c>
      <c r="EC1" t="s">
        <v>111</v>
      </c>
      <c r="ED1" t="s">
        <v>112</v>
      </c>
      <c r="EE1" t="s">
        <v>113</v>
      </c>
      <c r="EF1" t="s">
        <v>114</v>
      </c>
      <c r="EG1" t="s">
        <v>115</v>
      </c>
      <c r="EH1" t="s">
        <v>116</v>
      </c>
      <c r="EI1" t="s">
        <v>117</v>
      </c>
      <c r="EJ1" t="s">
        <v>118</v>
      </c>
      <c r="EK1" t="s">
        <v>119</v>
      </c>
      <c r="EL1" t="s">
        <v>120</v>
      </c>
      <c r="EM1" t="s">
        <v>121</v>
      </c>
      <c r="EN1" t="s">
        <v>122</v>
      </c>
      <c r="EO1" t="s">
        <v>123</v>
      </c>
      <c r="EP1" t="s">
        <v>124</v>
      </c>
      <c r="EQ1" t="s">
        <v>125</v>
      </c>
      <c r="ER1" t="s">
        <v>126</v>
      </c>
      <c r="ES1" t="s">
        <v>127</v>
      </c>
      <c r="ET1" t="s">
        <v>128</v>
      </c>
      <c r="EU1" t="s">
        <v>129</v>
      </c>
      <c r="EV1" t="s">
        <v>130</v>
      </c>
      <c r="EW1" t="s">
        <v>131</v>
      </c>
      <c r="EX1" t="s">
        <v>132</v>
      </c>
      <c r="EY1" t="s">
        <v>133</v>
      </c>
      <c r="EZ1" t="s">
        <v>134</v>
      </c>
      <c r="FA1" t="s">
        <v>135</v>
      </c>
      <c r="FB1" t="s">
        <v>136</v>
      </c>
      <c r="FC1" t="s">
        <v>137</v>
      </c>
      <c r="FD1" t="s">
        <v>138</v>
      </c>
      <c r="FE1" t="s">
        <v>139</v>
      </c>
      <c r="FF1" t="s">
        <v>140</v>
      </c>
      <c r="FG1" t="s">
        <v>141</v>
      </c>
      <c r="FH1" t="s">
        <v>142</v>
      </c>
      <c r="FI1" t="s">
        <v>143</v>
      </c>
      <c r="FJ1" t="s">
        <v>144</v>
      </c>
      <c r="FK1" t="s">
        <v>145</v>
      </c>
      <c r="FL1" t="s">
        <v>146</v>
      </c>
      <c r="FM1" t="s">
        <v>147</v>
      </c>
      <c r="FN1" s="2" t="s">
        <v>469</v>
      </c>
      <c r="FO1" s="2" t="s">
        <v>470</v>
      </c>
      <c r="FP1" s="2" t="s">
        <v>471</v>
      </c>
      <c r="FQ1" s="2" t="s">
        <v>472</v>
      </c>
      <c r="FR1" s="2" t="s">
        <v>473</v>
      </c>
      <c r="FS1" s="2" t="s">
        <v>474</v>
      </c>
      <c r="FT1" s="2" t="s">
        <v>475</v>
      </c>
      <c r="FU1" s="2" t="s">
        <v>476</v>
      </c>
      <c r="FV1" s="2" t="s">
        <v>477</v>
      </c>
      <c r="FW1" s="2" t="s">
        <v>478</v>
      </c>
      <c r="FX1" s="2" t="s">
        <v>479</v>
      </c>
      <c r="FY1" s="2" t="s">
        <v>480</v>
      </c>
      <c r="FZ1" s="2" t="s">
        <v>481</v>
      </c>
      <c r="GA1" s="2" t="s">
        <v>482</v>
      </c>
      <c r="GB1" s="2" t="s">
        <v>483</v>
      </c>
      <c r="GC1" s="2" t="s">
        <v>484</v>
      </c>
      <c r="GD1" s="2" t="s">
        <v>485</v>
      </c>
      <c r="GE1" s="2" t="s">
        <v>486</v>
      </c>
      <c r="GF1" s="2" t="s">
        <v>487</v>
      </c>
      <c r="GG1" s="2" t="s">
        <v>488</v>
      </c>
      <c r="GH1" s="2" t="s">
        <v>489</v>
      </c>
      <c r="GI1" s="2" t="s">
        <v>490</v>
      </c>
      <c r="GJ1" s="2" t="s">
        <v>491</v>
      </c>
      <c r="GK1" s="2" t="s">
        <v>492</v>
      </c>
      <c r="GL1" t="s">
        <v>148</v>
      </c>
      <c r="GM1" t="s">
        <v>149</v>
      </c>
      <c r="GN1" t="s">
        <v>150</v>
      </c>
      <c r="GO1" t="s">
        <v>151</v>
      </c>
      <c r="GP1" t="s">
        <v>152</v>
      </c>
      <c r="GQ1" t="s">
        <v>153</v>
      </c>
      <c r="GR1" t="s">
        <v>154</v>
      </c>
      <c r="GS1" t="s">
        <v>155</v>
      </c>
      <c r="GT1" t="s">
        <v>156</v>
      </c>
      <c r="GU1" t="s">
        <v>157</v>
      </c>
      <c r="GV1" t="s">
        <v>158</v>
      </c>
      <c r="GW1" t="s">
        <v>159</v>
      </c>
      <c r="GX1" t="s">
        <v>160</v>
      </c>
      <c r="GY1" t="s">
        <v>161</v>
      </c>
      <c r="GZ1" t="s">
        <v>162</v>
      </c>
      <c r="HA1" t="s">
        <v>163</v>
      </c>
      <c r="HB1" t="s">
        <v>164</v>
      </c>
      <c r="HC1" t="s">
        <v>165</v>
      </c>
      <c r="HD1" t="s">
        <v>166</v>
      </c>
      <c r="HE1" t="s">
        <v>167</v>
      </c>
      <c r="HF1" t="s">
        <v>168</v>
      </c>
      <c r="HG1" t="s">
        <v>169</v>
      </c>
      <c r="HH1" t="s">
        <v>170</v>
      </c>
      <c r="HI1" t="s">
        <v>171</v>
      </c>
      <c r="HJ1" t="s">
        <v>172</v>
      </c>
      <c r="HK1" s="2" t="s">
        <v>501</v>
      </c>
      <c r="HL1" s="2" t="s">
        <v>502</v>
      </c>
      <c r="HM1" s="2" t="s">
        <v>503</v>
      </c>
      <c r="HN1" s="2" t="s">
        <v>504</v>
      </c>
      <c r="HO1" s="2" t="s">
        <v>505</v>
      </c>
      <c r="HP1" s="2" t="s">
        <v>506</v>
      </c>
      <c r="HQ1" t="s">
        <v>173</v>
      </c>
      <c r="HR1" t="s">
        <v>174</v>
      </c>
      <c r="HS1" t="s">
        <v>175</v>
      </c>
      <c r="HT1" t="s">
        <v>176</v>
      </c>
      <c r="HU1" s="2" t="s">
        <v>493</v>
      </c>
      <c r="HV1" t="s">
        <v>177</v>
      </c>
      <c r="HW1" t="s">
        <v>178</v>
      </c>
      <c r="HX1" t="s">
        <v>179</v>
      </c>
      <c r="HY1" t="s">
        <v>180</v>
      </c>
      <c r="HZ1" t="s">
        <v>181</v>
      </c>
      <c r="IA1" s="2" t="s">
        <v>494</v>
      </c>
      <c r="IB1" t="s">
        <v>182</v>
      </c>
      <c r="IC1" t="s">
        <v>183</v>
      </c>
      <c r="ID1" t="s">
        <v>184</v>
      </c>
      <c r="IE1" t="s">
        <v>185</v>
      </c>
      <c r="IF1" t="s">
        <v>186</v>
      </c>
      <c r="IG1" t="s">
        <v>187</v>
      </c>
      <c r="IH1" t="s">
        <v>188</v>
      </c>
      <c r="II1" t="s">
        <v>189</v>
      </c>
      <c r="IJ1" t="s">
        <v>190</v>
      </c>
    </row>
    <row r="2" spans="1:244" x14ac:dyDescent="0.2">
      <c r="A2" t="s">
        <v>256</v>
      </c>
      <c r="B2" t="s">
        <v>257</v>
      </c>
      <c r="C2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L2" t="s">
        <v>267</v>
      </c>
      <c r="M2" t="s">
        <v>268</v>
      </c>
      <c r="N2" t="s">
        <v>269</v>
      </c>
      <c r="O2" t="s">
        <v>270</v>
      </c>
      <c r="P2" t="s">
        <v>271</v>
      </c>
      <c r="Q2" t="s">
        <v>272</v>
      </c>
      <c r="R2" t="s">
        <v>273</v>
      </c>
      <c r="S2" t="s">
        <v>274</v>
      </c>
      <c r="T2" t="s">
        <v>275</v>
      </c>
      <c r="U2" t="s">
        <v>276</v>
      </c>
      <c r="V2" t="s">
        <v>277</v>
      </c>
      <c r="W2" t="s">
        <v>278</v>
      </c>
      <c r="X2" t="s">
        <v>279</v>
      </c>
      <c r="Y2" t="s">
        <v>280</v>
      </c>
      <c r="Z2" t="s">
        <v>281</v>
      </c>
      <c r="AA2" t="s">
        <v>282</v>
      </c>
      <c r="AB2" t="s">
        <v>283</v>
      </c>
      <c r="AC2" t="s">
        <v>284</v>
      </c>
      <c r="AD2" t="s">
        <v>285</v>
      </c>
      <c r="AE2" t="s">
        <v>286</v>
      </c>
      <c r="AF2" t="s">
        <v>287</v>
      </c>
      <c r="AG2" t="s">
        <v>288</v>
      </c>
      <c r="AH2" t="s">
        <v>289</v>
      </c>
      <c r="AI2" t="s">
        <v>290</v>
      </c>
      <c r="AJ2" t="s">
        <v>291</v>
      </c>
      <c r="AK2" t="s">
        <v>292</v>
      </c>
      <c r="AL2" t="s">
        <v>293</v>
      </c>
      <c r="AN2" t="s">
        <v>294</v>
      </c>
      <c r="AO2" t="s">
        <v>295</v>
      </c>
      <c r="AP2" t="s">
        <v>296</v>
      </c>
      <c r="AQ2" t="s">
        <v>297</v>
      </c>
      <c r="AR2" t="s">
        <v>298</v>
      </c>
      <c r="AS2" t="s">
        <v>299</v>
      </c>
      <c r="AT2" t="s">
        <v>300</v>
      </c>
      <c r="AU2" t="s">
        <v>301</v>
      </c>
      <c r="AV2" t="s">
        <v>302</v>
      </c>
      <c r="AW2" t="s">
        <v>303</v>
      </c>
      <c r="AX2" t="s">
        <v>304</v>
      </c>
      <c r="AY2" t="s">
        <v>305</v>
      </c>
      <c r="AZ2" t="s">
        <v>306</v>
      </c>
      <c r="BA2" t="s">
        <v>307</v>
      </c>
      <c r="BB2" t="s">
        <v>308</v>
      </c>
      <c r="BC2" t="s">
        <v>309</v>
      </c>
      <c r="BD2" t="s">
        <v>310</v>
      </c>
      <c r="BE2" t="s">
        <v>311</v>
      </c>
      <c r="BF2" t="s">
        <v>312</v>
      </c>
      <c r="BG2" t="s">
        <v>313</v>
      </c>
      <c r="BH2" t="s">
        <v>314</v>
      </c>
      <c r="BI2" t="s">
        <v>315</v>
      </c>
      <c r="BJ2" t="s">
        <v>316</v>
      </c>
      <c r="BK2" t="s">
        <v>317</v>
      </c>
      <c r="BL2" t="s">
        <v>318</v>
      </c>
      <c r="BM2" t="s">
        <v>319</v>
      </c>
      <c r="BN2" t="s">
        <v>320</v>
      </c>
      <c r="BO2" t="s">
        <v>321</v>
      </c>
      <c r="BP2" t="s">
        <v>436</v>
      </c>
      <c r="BQ2" t="s">
        <v>437</v>
      </c>
      <c r="BR2" t="s">
        <v>438</v>
      </c>
      <c r="BS2" t="s">
        <v>439</v>
      </c>
      <c r="BT2" t="s">
        <v>440</v>
      </c>
      <c r="BU2" t="s">
        <v>441</v>
      </c>
      <c r="BV2" t="s">
        <v>322</v>
      </c>
      <c r="BW2" t="s">
        <v>323</v>
      </c>
      <c r="BX2" t="s">
        <v>324</v>
      </c>
      <c r="BY2" t="s">
        <v>325</v>
      </c>
      <c r="BZ2" t="s">
        <v>326</v>
      </c>
      <c r="CA2" t="s">
        <v>327</v>
      </c>
      <c r="CB2" t="s">
        <v>328</v>
      </c>
      <c r="CC2" t="s">
        <v>329</v>
      </c>
      <c r="CD2" t="s">
        <v>330</v>
      </c>
      <c r="CE2" t="s">
        <v>331</v>
      </c>
      <c r="CF2" t="s">
        <v>332</v>
      </c>
      <c r="CG2" t="s">
        <v>333</v>
      </c>
      <c r="CH2" t="s">
        <v>334</v>
      </c>
      <c r="CI2" t="s">
        <v>335</v>
      </c>
      <c r="CJ2" t="s">
        <v>336</v>
      </c>
      <c r="CK2" t="s">
        <v>337</v>
      </c>
      <c r="CL2" t="s">
        <v>338</v>
      </c>
      <c r="CM2" t="s">
        <v>339</v>
      </c>
      <c r="CN2" t="s">
        <v>340</v>
      </c>
      <c r="CO2" t="s">
        <v>341</v>
      </c>
      <c r="CP2" t="s">
        <v>342</v>
      </c>
      <c r="CQ2" t="s">
        <v>343</v>
      </c>
      <c r="CR2" t="s">
        <v>344</v>
      </c>
      <c r="CS2" t="s">
        <v>345</v>
      </c>
      <c r="CT2" t="s">
        <v>442</v>
      </c>
      <c r="CU2" t="s">
        <v>443</v>
      </c>
      <c r="CV2" t="s">
        <v>444</v>
      </c>
      <c r="CW2" t="s">
        <v>445</v>
      </c>
      <c r="CX2" t="s">
        <v>446</v>
      </c>
      <c r="CY2" t="s">
        <v>447</v>
      </c>
      <c r="CZ2" t="s">
        <v>297</v>
      </c>
      <c r="DA2" t="s">
        <v>297</v>
      </c>
      <c r="DB2" t="s">
        <v>346</v>
      </c>
      <c r="DC2" t="s">
        <v>347</v>
      </c>
      <c r="DD2" t="s">
        <v>348</v>
      </c>
      <c r="DE2" t="s">
        <v>349</v>
      </c>
      <c r="DF2" t="s">
        <v>350</v>
      </c>
      <c r="DG2" t="s">
        <v>351</v>
      </c>
      <c r="DH2" t="s">
        <v>352</v>
      </c>
      <c r="DI2" t="s">
        <v>353</v>
      </c>
      <c r="DJ2" t="s">
        <v>354</v>
      </c>
      <c r="DK2" t="s">
        <v>346</v>
      </c>
      <c r="DL2" t="s">
        <v>347</v>
      </c>
      <c r="DM2" t="s">
        <v>348</v>
      </c>
      <c r="DN2" t="s">
        <v>349</v>
      </c>
      <c r="DO2" t="s">
        <v>350</v>
      </c>
      <c r="DP2" t="s">
        <v>351</v>
      </c>
      <c r="DQ2" t="s">
        <v>352</v>
      </c>
      <c r="DR2" t="s">
        <v>353</v>
      </c>
      <c r="DS2" t="s">
        <v>354</v>
      </c>
      <c r="DT2" t="s">
        <v>297</v>
      </c>
      <c r="DU2" t="s">
        <v>355</v>
      </c>
      <c r="DV2" t="s">
        <v>356</v>
      </c>
      <c r="DW2" t="s">
        <v>357</v>
      </c>
      <c r="DX2" t="s">
        <v>358</v>
      </c>
      <c r="DY2" t="s">
        <v>359</v>
      </c>
      <c r="DZ2" t="s">
        <v>360</v>
      </c>
      <c r="EA2" t="s">
        <v>361</v>
      </c>
      <c r="EB2" t="s">
        <v>362</v>
      </c>
      <c r="EC2" t="s">
        <v>363</v>
      </c>
      <c r="ED2" t="s">
        <v>364</v>
      </c>
      <c r="EE2" t="s">
        <v>365</v>
      </c>
      <c r="EF2" t="s">
        <v>366</v>
      </c>
      <c r="EG2" t="s">
        <v>367</v>
      </c>
      <c r="EH2" t="s">
        <v>368</v>
      </c>
      <c r="EI2" t="s">
        <v>369</v>
      </c>
      <c r="EJ2" t="s">
        <v>370</v>
      </c>
      <c r="EK2" t="s">
        <v>371</v>
      </c>
      <c r="EL2" t="s">
        <v>372</v>
      </c>
      <c r="EM2" t="s">
        <v>373</v>
      </c>
      <c r="EN2" t="s">
        <v>374</v>
      </c>
      <c r="EO2" t="s">
        <v>297</v>
      </c>
      <c r="EP2" t="s">
        <v>375</v>
      </c>
      <c r="EQ2" t="s">
        <v>376</v>
      </c>
      <c r="ER2" t="s">
        <v>377</v>
      </c>
      <c r="ES2" t="s">
        <v>378</v>
      </c>
      <c r="ET2" t="s">
        <v>379</v>
      </c>
      <c r="EU2" t="s">
        <v>380</v>
      </c>
      <c r="EV2" t="s">
        <v>381</v>
      </c>
      <c r="EW2" t="s">
        <v>382</v>
      </c>
      <c r="EX2" t="s">
        <v>383</v>
      </c>
      <c r="EY2" t="s">
        <v>384</v>
      </c>
      <c r="EZ2" t="s">
        <v>385</v>
      </c>
      <c r="FA2" t="s">
        <v>386</v>
      </c>
      <c r="FB2" t="s">
        <v>387</v>
      </c>
      <c r="FC2" t="s">
        <v>388</v>
      </c>
      <c r="FD2" t="s">
        <v>389</v>
      </c>
      <c r="FE2" t="s">
        <v>390</v>
      </c>
      <c r="FF2" t="s">
        <v>391</v>
      </c>
      <c r="FG2" t="s">
        <v>392</v>
      </c>
      <c r="FH2" t="s">
        <v>393</v>
      </c>
      <c r="FI2" t="s">
        <v>394</v>
      </c>
      <c r="FJ2" t="s">
        <v>395</v>
      </c>
      <c r="FK2" t="s">
        <v>396</v>
      </c>
      <c r="FL2" t="s">
        <v>397</v>
      </c>
      <c r="FM2" t="s">
        <v>398</v>
      </c>
      <c r="FN2" t="s">
        <v>375</v>
      </c>
      <c r="FO2" t="s">
        <v>376</v>
      </c>
      <c r="FP2" t="s">
        <v>377</v>
      </c>
      <c r="FQ2" t="s">
        <v>378</v>
      </c>
      <c r="FR2" t="s">
        <v>379</v>
      </c>
      <c r="FS2" t="s">
        <v>380</v>
      </c>
      <c r="FT2" t="s">
        <v>381</v>
      </c>
      <c r="FU2" t="s">
        <v>382</v>
      </c>
      <c r="FV2" t="s">
        <v>383</v>
      </c>
      <c r="FW2" t="s">
        <v>384</v>
      </c>
      <c r="FX2" t="s">
        <v>385</v>
      </c>
      <c r="FY2" t="s">
        <v>386</v>
      </c>
      <c r="FZ2" t="s">
        <v>387</v>
      </c>
      <c r="GA2" t="s">
        <v>388</v>
      </c>
      <c r="GB2" t="s">
        <v>389</v>
      </c>
      <c r="GC2" t="s">
        <v>390</v>
      </c>
      <c r="GD2" t="s">
        <v>391</v>
      </c>
      <c r="GE2" t="s">
        <v>392</v>
      </c>
      <c r="GF2" t="s">
        <v>393</v>
      </c>
      <c r="GG2" t="s">
        <v>394</v>
      </c>
      <c r="GH2" t="s">
        <v>395</v>
      </c>
      <c r="GI2" t="s">
        <v>396</v>
      </c>
      <c r="GJ2" t="s">
        <v>397</v>
      </c>
      <c r="GK2" t="s">
        <v>398</v>
      </c>
      <c r="GL2" t="s">
        <v>297</v>
      </c>
      <c r="GM2" t="s">
        <v>399</v>
      </c>
      <c r="GN2" t="s">
        <v>400</v>
      </c>
      <c r="GO2" t="s">
        <v>401</v>
      </c>
      <c r="GP2" t="s">
        <v>402</v>
      </c>
      <c r="GQ2" t="s">
        <v>403</v>
      </c>
      <c r="GR2" t="s">
        <v>404</v>
      </c>
      <c r="GS2" t="s">
        <v>405</v>
      </c>
      <c r="GT2" t="s">
        <v>297</v>
      </c>
      <c r="GU2" t="s">
        <v>406</v>
      </c>
      <c r="GV2" t="s">
        <v>407</v>
      </c>
      <c r="GW2" t="s">
        <v>408</v>
      </c>
      <c r="GX2" t="s">
        <v>409</v>
      </c>
      <c r="GY2" t="s">
        <v>410</v>
      </c>
      <c r="GZ2" t="s">
        <v>411</v>
      </c>
      <c r="HA2" t="s">
        <v>412</v>
      </c>
      <c r="HB2" t="s">
        <v>413</v>
      </c>
      <c r="HC2" t="s">
        <v>414</v>
      </c>
      <c r="HD2" t="s">
        <v>415</v>
      </c>
      <c r="HE2" t="s">
        <v>416</v>
      </c>
      <c r="HF2" t="s">
        <v>417</v>
      </c>
      <c r="HG2" t="s">
        <v>418</v>
      </c>
      <c r="HH2" t="s">
        <v>419</v>
      </c>
      <c r="HI2" t="s">
        <v>420</v>
      </c>
      <c r="HJ2" t="s">
        <v>421</v>
      </c>
      <c r="HK2" t="s">
        <v>495</v>
      </c>
      <c r="HL2" t="s">
        <v>499</v>
      </c>
      <c r="HM2" t="s">
        <v>500</v>
      </c>
      <c r="HN2" t="s">
        <v>496</v>
      </c>
      <c r="HO2" t="s">
        <v>497</v>
      </c>
      <c r="HP2" t="s">
        <v>498</v>
      </c>
      <c r="HQ2" t="s">
        <v>422</v>
      </c>
      <c r="HR2" t="s">
        <v>423</v>
      </c>
      <c r="HS2" t="s">
        <v>297</v>
      </c>
      <c r="HT2" t="s">
        <v>424</v>
      </c>
      <c r="HU2" t="s">
        <v>424</v>
      </c>
      <c r="HV2" t="s">
        <v>425</v>
      </c>
      <c r="HW2" t="s">
        <v>426</v>
      </c>
      <c r="HX2" t="s">
        <v>427</v>
      </c>
      <c r="HY2" t="s">
        <v>428</v>
      </c>
      <c r="HZ2" t="s">
        <v>429</v>
      </c>
      <c r="IA2" t="s">
        <v>429</v>
      </c>
      <c r="IB2" t="s">
        <v>297</v>
      </c>
      <c r="IC2" t="s">
        <v>297</v>
      </c>
      <c r="ID2" t="s">
        <v>430</v>
      </c>
      <c r="IE2" t="s">
        <v>431</v>
      </c>
      <c r="IF2" t="s">
        <v>297</v>
      </c>
      <c r="IG2" t="s">
        <v>432</v>
      </c>
      <c r="IH2" t="s">
        <v>433</v>
      </c>
      <c r="II2" t="s">
        <v>434</v>
      </c>
      <c r="IJ2" t="s">
        <v>435</v>
      </c>
    </row>
    <row r="3" spans="1:244" x14ac:dyDescent="0.2">
      <c r="A3" t="s">
        <v>191</v>
      </c>
      <c r="B3" t="s">
        <v>192</v>
      </c>
      <c r="C3" t="s">
        <v>193</v>
      </c>
      <c r="F3" t="s">
        <v>194</v>
      </c>
      <c r="G3">
        <v>4</v>
      </c>
      <c r="H3" t="s">
        <v>195</v>
      </c>
      <c r="I3">
        <v>1</v>
      </c>
      <c r="AL3" t="s">
        <v>196</v>
      </c>
      <c r="AM3" t="s">
        <v>197</v>
      </c>
      <c r="AN3" t="s">
        <v>198</v>
      </c>
      <c r="AQ3">
        <v>71618</v>
      </c>
      <c r="AR3">
        <v>35672</v>
      </c>
      <c r="AS3">
        <v>2948</v>
      </c>
      <c r="AT3">
        <v>2861</v>
      </c>
      <c r="AU3">
        <v>3411</v>
      </c>
      <c r="AV3">
        <v>2230</v>
      </c>
      <c r="AW3">
        <v>1485</v>
      </c>
      <c r="AX3">
        <v>715</v>
      </c>
      <c r="AY3">
        <v>544</v>
      </c>
      <c r="AZ3">
        <v>1114</v>
      </c>
      <c r="BA3">
        <v>2060</v>
      </c>
      <c r="BB3">
        <v>1961</v>
      </c>
      <c r="BC3">
        <v>1973</v>
      </c>
      <c r="BD3">
        <v>2154</v>
      </c>
      <c r="BE3">
        <v>2320</v>
      </c>
      <c r="BF3">
        <v>2246</v>
      </c>
      <c r="BG3">
        <v>1775</v>
      </c>
      <c r="BH3">
        <v>964</v>
      </c>
      <c r="BI3">
        <v>1048</v>
      </c>
      <c r="BJ3">
        <v>547</v>
      </c>
      <c r="BK3">
        <v>708</v>
      </c>
      <c r="BL3">
        <v>1230</v>
      </c>
      <c r="BM3">
        <v>574</v>
      </c>
      <c r="BN3">
        <v>545</v>
      </c>
      <c r="BO3">
        <v>259</v>
      </c>
      <c r="BP3" s="3">
        <f>(SUM(AS3:AV3)/AR3)</f>
        <v>0.32098004036779548</v>
      </c>
      <c r="BQ3" s="1">
        <f>SUM(AW3:AZ3)/AR3</f>
        <v>0.10815205202960305</v>
      </c>
      <c r="BR3" s="1">
        <f>SUM(BA3:BB3)/AR3</f>
        <v>0.11272146221125813</v>
      </c>
      <c r="BS3" s="1">
        <f>SUM(BC3:BD3)/AR3</f>
        <v>0.11569298048889885</v>
      </c>
      <c r="BT3" s="1">
        <f>SUM(BE3:BI3)/AR3</f>
        <v>0.23416124691634896</v>
      </c>
      <c r="BU3" s="1">
        <f>SUM(BJ3:BO3)/AR3</f>
        <v>0.10829221798609553</v>
      </c>
      <c r="BV3">
        <v>35946</v>
      </c>
      <c r="BW3">
        <v>2973</v>
      </c>
      <c r="BX3">
        <v>2916</v>
      </c>
      <c r="BY3">
        <v>3259</v>
      </c>
      <c r="BZ3">
        <v>2001</v>
      </c>
      <c r="CA3">
        <v>1425</v>
      </c>
      <c r="CB3">
        <v>661</v>
      </c>
      <c r="CC3">
        <v>503</v>
      </c>
      <c r="CD3">
        <v>1028</v>
      </c>
      <c r="CE3">
        <v>1861</v>
      </c>
      <c r="CF3">
        <v>1880</v>
      </c>
      <c r="CG3">
        <v>1919</v>
      </c>
      <c r="CH3">
        <v>2073</v>
      </c>
      <c r="CI3">
        <v>2437</v>
      </c>
      <c r="CJ3">
        <v>2450</v>
      </c>
      <c r="CK3">
        <v>2132</v>
      </c>
      <c r="CL3">
        <v>854</v>
      </c>
      <c r="CM3">
        <v>1001</v>
      </c>
      <c r="CN3">
        <v>647</v>
      </c>
      <c r="CO3">
        <v>985</v>
      </c>
      <c r="CP3">
        <v>1161</v>
      </c>
      <c r="CQ3">
        <v>857</v>
      </c>
      <c r="CR3">
        <v>406</v>
      </c>
      <c r="CS3">
        <v>517</v>
      </c>
      <c r="CT3" s="1">
        <f>(SUM(BW3:BZ3)/BV3)</f>
        <v>0.31015968397040006</v>
      </c>
      <c r="CU3" s="1">
        <f>SUM(CA3:CD3)/BV3</f>
        <v>0.10062315695765871</v>
      </c>
      <c r="CV3" s="1">
        <f>SUM(CE3:CF3)/BV3</f>
        <v>0.10407277583041229</v>
      </c>
      <c r="CW3" s="1">
        <f>SUM(CG3:CH3)/BV3</f>
        <v>0.11105547209703444</v>
      </c>
      <c r="CX3" s="1">
        <f>SUM(CI3:CM3)/BV3</f>
        <v>0.24687030545818728</v>
      </c>
      <c r="CY3" s="1">
        <f>SUM(CN3:CS3)/BV3</f>
        <v>0.12721860568630725</v>
      </c>
      <c r="CZ3">
        <v>71618</v>
      </c>
      <c r="DA3">
        <f>SUM(DB3:DJ3)</f>
        <v>72695</v>
      </c>
      <c r="DB3">
        <v>17177</v>
      </c>
      <c r="DC3">
        <v>207</v>
      </c>
      <c r="DD3">
        <v>52153</v>
      </c>
      <c r="DE3">
        <v>251</v>
      </c>
      <c r="DF3">
        <v>71</v>
      </c>
      <c r="DG3">
        <v>682</v>
      </c>
      <c r="DH3">
        <v>1077</v>
      </c>
      <c r="DI3">
        <v>89</v>
      </c>
      <c r="DJ3">
        <v>988</v>
      </c>
      <c r="DK3" s="1">
        <f>DB3/$DA3</f>
        <v>0.23628860306761126</v>
      </c>
      <c r="DL3" s="1">
        <f t="shared" ref="DL3:DS17" si="0">DC3/$DA3</f>
        <v>2.8475135841529681E-3</v>
      </c>
      <c r="DM3" s="1">
        <f t="shared" si="0"/>
        <v>0.71742210605956391</v>
      </c>
      <c r="DN3" s="1">
        <f t="shared" si="0"/>
        <v>3.4527821720888646E-3</v>
      </c>
      <c r="DO3" s="1">
        <f t="shared" si="0"/>
        <v>9.7668340326019661E-4</v>
      </c>
      <c r="DP3" s="1">
        <f t="shared" si="0"/>
        <v>9.3816631130063961E-3</v>
      </c>
      <c r="DQ3" s="1">
        <f t="shared" si="0"/>
        <v>1.4815324300158195E-2</v>
      </c>
      <c r="DR3" s="1">
        <f t="shared" si="0"/>
        <v>1.2242932801430635E-3</v>
      </c>
      <c r="DS3" s="1">
        <f t="shared" si="0"/>
        <v>1.3591031020015132E-2</v>
      </c>
      <c r="DT3">
        <v>71618</v>
      </c>
      <c r="DU3">
        <v>67332</v>
      </c>
      <c r="DV3">
        <v>14323</v>
      </c>
      <c r="DW3">
        <v>207</v>
      </c>
      <c r="DX3">
        <v>51562</v>
      </c>
      <c r="DY3">
        <v>251</v>
      </c>
      <c r="DZ3">
        <v>56</v>
      </c>
      <c r="EA3">
        <v>4</v>
      </c>
      <c r="EB3">
        <v>929</v>
      </c>
      <c r="EC3">
        <v>17</v>
      </c>
      <c r="ED3">
        <v>912</v>
      </c>
      <c r="EE3">
        <v>4286</v>
      </c>
      <c r="EF3">
        <v>2854</v>
      </c>
      <c r="EG3">
        <v>0</v>
      </c>
      <c r="EH3">
        <v>591</v>
      </c>
      <c r="EI3">
        <v>0</v>
      </c>
      <c r="EJ3">
        <v>15</v>
      </c>
      <c r="EK3">
        <v>678</v>
      </c>
      <c r="EL3">
        <v>148</v>
      </c>
      <c r="EM3">
        <v>72</v>
      </c>
      <c r="EN3">
        <v>76</v>
      </c>
      <c r="EO3">
        <v>41544</v>
      </c>
      <c r="EP3">
        <v>2175</v>
      </c>
      <c r="EQ3">
        <v>0</v>
      </c>
      <c r="ER3">
        <v>7</v>
      </c>
      <c r="ES3">
        <v>65</v>
      </c>
      <c r="ET3">
        <v>103</v>
      </c>
      <c r="EU3">
        <v>364</v>
      </c>
      <c r="EV3">
        <v>355</v>
      </c>
      <c r="EW3">
        <v>384</v>
      </c>
      <c r="EX3">
        <v>523</v>
      </c>
      <c r="EY3">
        <v>464</v>
      </c>
      <c r="EZ3">
        <v>1304</v>
      </c>
      <c r="FA3">
        <v>988</v>
      </c>
      <c r="FB3">
        <v>1333</v>
      </c>
      <c r="FC3">
        <v>1942</v>
      </c>
      <c r="FD3">
        <v>639</v>
      </c>
      <c r="FE3">
        <v>11498</v>
      </c>
      <c r="FF3">
        <v>1685</v>
      </c>
      <c r="FG3">
        <v>1792</v>
      </c>
      <c r="FH3">
        <v>8413</v>
      </c>
      <c r="FI3">
        <v>3220</v>
      </c>
      <c r="FJ3">
        <v>2661</v>
      </c>
      <c r="FK3">
        <v>1363</v>
      </c>
      <c r="FL3">
        <v>150</v>
      </c>
      <c r="FM3">
        <v>116</v>
      </c>
      <c r="FN3" s="1">
        <f>EP3/$EO3</f>
        <v>5.2354130560369729E-2</v>
      </c>
      <c r="FO3" s="1">
        <f t="shared" ref="FO3:GK14" si="1">EQ3/$EO3</f>
        <v>0</v>
      </c>
      <c r="FP3" s="1">
        <f t="shared" si="1"/>
        <v>1.6849605237820143E-4</v>
      </c>
      <c r="FQ3" s="1">
        <f t="shared" si="1"/>
        <v>1.5646062006547275E-3</v>
      </c>
      <c r="FR3" s="1">
        <f t="shared" si="1"/>
        <v>2.4792990564221065E-3</v>
      </c>
      <c r="FS3" s="1">
        <f t="shared" si="1"/>
        <v>8.7617947236664738E-3</v>
      </c>
      <c r="FT3" s="1">
        <f t="shared" si="1"/>
        <v>8.5451569420373578E-3</v>
      </c>
      <c r="FU3" s="1">
        <f t="shared" si="1"/>
        <v>9.2432120161756205E-3</v>
      </c>
      <c r="FV3" s="1">
        <f t="shared" si="1"/>
        <v>1.2589062199114192E-2</v>
      </c>
      <c r="FW3" s="1">
        <f t="shared" si="1"/>
        <v>1.1168881186212209E-2</v>
      </c>
      <c r="FX3" s="1">
        <f t="shared" si="1"/>
        <v>3.138840747159638E-2</v>
      </c>
      <c r="FY3" s="1">
        <f t="shared" si="1"/>
        <v>2.3782014249951858E-2</v>
      </c>
      <c r="FZ3" s="1">
        <f t="shared" si="1"/>
        <v>3.2086462545734641E-2</v>
      </c>
      <c r="GA3" s="1">
        <f t="shared" si="1"/>
        <v>4.6745619102638164E-2</v>
      </c>
      <c r="GB3" s="1">
        <f t="shared" si="1"/>
        <v>1.5381282495667245E-2</v>
      </c>
      <c r="GC3" s="1">
        <f t="shared" si="1"/>
        <v>0.27676680146350857</v>
      </c>
      <c r="GD3" s="1">
        <f t="shared" si="1"/>
        <v>4.055940689389563E-2</v>
      </c>
      <c r="GE3" s="1">
        <f t="shared" si="1"/>
        <v>4.3134989408819567E-2</v>
      </c>
      <c r="GF3" s="1">
        <f t="shared" si="1"/>
        <v>0.20250818409397264</v>
      </c>
      <c r="GG3" s="1">
        <f t="shared" si="1"/>
        <v>7.7508184093972657E-2</v>
      </c>
      <c r="GH3" s="1">
        <f t="shared" si="1"/>
        <v>6.4052570768342004E-2</v>
      </c>
      <c r="GI3" s="1">
        <f t="shared" si="1"/>
        <v>3.2808588484498365E-2</v>
      </c>
      <c r="GJ3" s="1">
        <f t="shared" si="1"/>
        <v>3.6106296938186021E-3</v>
      </c>
      <c r="GK3" s="1">
        <f t="shared" si="1"/>
        <v>2.7922202965530523E-3</v>
      </c>
      <c r="GL3">
        <v>70257</v>
      </c>
      <c r="GM3">
        <v>11271</v>
      </c>
      <c r="GN3">
        <v>12638</v>
      </c>
      <c r="GO3">
        <v>5918</v>
      </c>
      <c r="GP3">
        <v>5941</v>
      </c>
      <c r="GQ3">
        <v>5427</v>
      </c>
      <c r="GR3">
        <v>2222</v>
      </c>
      <c r="GS3">
        <v>26840</v>
      </c>
      <c r="GT3">
        <v>19035</v>
      </c>
      <c r="GU3">
        <v>3723</v>
      </c>
      <c r="GV3">
        <v>1598</v>
      </c>
      <c r="GW3">
        <v>1482</v>
      </c>
      <c r="GX3">
        <v>1171</v>
      </c>
      <c r="GY3">
        <v>1099</v>
      </c>
      <c r="GZ3">
        <v>1181</v>
      </c>
      <c r="HA3">
        <v>1131</v>
      </c>
      <c r="HB3">
        <v>973</v>
      </c>
      <c r="HC3">
        <v>898</v>
      </c>
      <c r="HD3">
        <v>1361</v>
      </c>
      <c r="HE3">
        <v>1398</v>
      </c>
      <c r="HF3">
        <v>1431</v>
      </c>
      <c r="HG3">
        <v>821</v>
      </c>
      <c r="HH3">
        <v>293</v>
      </c>
      <c r="HI3">
        <v>278</v>
      </c>
      <c r="HJ3">
        <v>197</v>
      </c>
      <c r="HK3" s="1">
        <f>SUM(GU3:HA3)/$GT3</f>
        <v>0.59810874704491723</v>
      </c>
      <c r="HL3" s="1">
        <f>SUM(HB3:HE3)/$GT3</f>
        <v>0.2432361439453638</v>
      </c>
      <c r="HM3" s="1">
        <f>SUM(HF3)/$GT3</f>
        <v>7.5177304964539005E-2</v>
      </c>
      <c r="HN3" s="1">
        <f>SUM(HG3:HH3)/$GT3</f>
        <v>5.85237719989493E-2</v>
      </c>
      <c r="HO3" s="1">
        <f>SUM(HI3)/$GT3</f>
        <v>1.4604675597583399E-2</v>
      </c>
      <c r="HP3" s="1">
        <f>SUM(HJ3)/$GT3</f>
        <v>1.0349356448647229E-2</v>
      </c>
      <c r="HQ3">
        <v>31615</v>
      </c>
      <c r="HR3">
        <v>12845</v>
      </c>
      <c r="HS3">
        <v>52010</v>
      </c>
      <c r="HT3">
        <v>23559</v>
      </c>
      <c r="HU3" s="1">
        <f>HT3/HS3</f>
        <v>0.45297058258027301</v>
      </c>
      <c r="HV3">
        <v>23555</v>
      </c>
      <c r="HW3">
        <v>18947</v>
      </c>
      <c r="HX3">
        <v>4608</v>
      </c>
      <c r="HY3">
        <v>4</v>
      </c>
      <c r="HZ3">
        <v>28451</v>
      </c>
      <c r="IA3" s="1">
        <f>HZ3/HS3</f>
        <v>0.54702941741972699</v>
      </c>
      <c r="IB3">
        <v>32548</v>
      </c>
      <c r="IC3">
        <v>32548</v>
      </c>
      <c r="ID3">
        <v>19035</v>
      </c>
      <c r="IE3">
        <v>13513</v>
      </c>
      <c r="IF3">
        <v>19035</v>
      </c>
      <c r="IG3">
        <v>14513</v>
      </c>
      <c r="IH3">
        <v>4522</v>
      </c>
      <c r="II3">
        <v>524</v>
      </c>
      <c r="IJ3">
        <v>85200</v>
      </c>
    </row>
    <row r="4" spans="1:244" x14ac:dyDescent="0.2">
      <c r="A4" t="s">
        <v>199</v>
      </c>
      <c r="B4" t="s">
        <v>192</v>
      </c>
      <c r="C4" t="s">
        <v>193</v>
      </c>
      <c r="F4" t="s">
        <v>194</v>
      </c>
      <c r="G4">
        <v>4</v>
      </c>
      <c r="H4" t="s">
        <v>200</v>
      </c>
      <c r="I4">
        <v>3</v>
      </c>
      <c r="AL4" t="s">
        <v>201</v>
      </c>
      <c r="AM4" t="s">
        <v>202</v>
      </c>
      <c r="AN4" t="s">
        <v>203</v>
      </c>
      <c r="AQ4">
        <v>131118</v>
      </c>
      <c r="AR4">
        <v>66837</v>
      </c>
      <c r="AS4">
        <v>4263</v>
      </c>
      <c r="AT4">
        <v>4171</v>
      </c>
      <c r="AU4">
        <v>4170</v>
      </c>
      <c r="AV4">
        <v>2790</v>
      </c>
      <c r="AW4">
        <v>2375</v>
      </c>
      <c r="AX4">
        <v>1078</v>
      </c>
      <c r="AY4">
        <v>891</v>
      </c>
      <c r="AZ4">
        <v>2775</v>
      </c>
      <c r="BA4">
        <v>4743</v>
      </c>
      <c r="BB4">
        <v>4093</v>
      </c>
      <c r="BC4">
        <v>3611</v>
      </c>
      <c r="BD4">
        <v>4196</v>
      </c>
      <c r="BE4">
        <v>4073</v>
      </c>
      <c r="BF4">
        <v>4241</v>
      </c>
      <c r="BG4">
        <v>4103</v>
      </c>
      <c r="BH4">
        <v>2018</v>
      </c>
      <c r="BI4">
        <v>2326</v>
      </c>
      <c r="BJ4">
        <v>1764</v>
      </c>
      <c r="BK4">
        <v>1902</v>
      </c>
      <c r="BL4">
        <v>2939</v>
      </c>
      <c r="BM4">
        <v>1880</v>
      </c>
      <c r="BN4">
        <v>1409</v>
      </c>
      <c r="BO4">
        <v>1026</v>
      </c>
      <c r="BP4" s="1">
        <f t="shared" ref="BP4:BP17" si="2">(SUM(AS4:AV4)/AR4)</f>
        <v>0.23032152849469606</v>
      </c>
      <c r="BQ4" s="1">
        <f t="shared" ref="BQ4:BQ17" si="3">SUM(AW4:AZ4)/AR4</f>
        <v>0.10651285964361057</v>
      </c>
      <c r="BR4" s="1">
        <f t="shared" ref="BR4:BR17" si="4">SUM(BA4:BB4)/AR4</f>
        <v>0.13220222331941889</v>
      </c>
      <c r="BS4" s="1">
        <f t="shared" ref="BS4:BS17" si="5">SUM(BC4:BD4)/AR4</f>
        <v>0.11680655924113889</v>
      </c>
      <c r="BT4" s="1">
        <f t="shared" ref="BT4:BT17" si="6">SUM(BE4:BI4)/AR4</f>
        <v>0.25077427173571526</v>
      </c>
      <c r="BU4" s="1">
        <f t="shared" ref="BU4:BU17" si="7">SUM(BJ4:BO4)/AR4</f>
        <v>0.16338255756542036</v>
      </c>
      <c r="BV4">
        <v>64281</v>
      </c>
      <c r="BW4">
        <v>4153</v>
      </c>
      <c r="BX4">
        <v>3930</v>
      </c>
      <c r="BY4">
        <v>3995</v>
      </c>
      <c r="BZ4">
        <v>2471</v>
      </c>
      <c r="CA4">
        <v>1644</v>
      </c>
      <c r="CB4">
        <v>1073</v>
      </c>
      <c r="CC4">
        <v>722</v>
      </c>
      <c r="CD4">
        <v>1812</v>
      </c>
      <c r="CE4">
        <v>4101</v>
      </c>
      <c r="CF4">
        <v>3541</v>
      </c>
      <c r="CG4">
        <v>3309</v>
      </c>
      <c r="CH4">
        <v>3817</v>
      </c>
      <c r="CI4">
        <v>4107</v>
      </c>
      <c r="CJ4">
        <v>4711</v>
      </c>
      <c r="CK4">
        <v>4384</v>
      </c>
      <c r="CL4">
        <v>2015</v>
      </c>
      <c r="CM4">
        <v>2596</v>
      </c>
      <c r="CN4">
        <v>1572</v>
      </c>
      <c r="CO4">
        <v>2336</v>
      </c>
      <c r="CP4">
        <v>2935</v>
      </c>
      <c r="CQ4">
        <v>2018</v>
      </c>
      <c r="CR4">
        <v>1578</v>
      </c>
      <c r="CS4">
        <v>1461</v>
      </c>
      <c r="CT4" s="1">
        <f t="shared" ref="CT4:CT17" si="8">(SUM(BW4:BZ4)/BV4)</f>
        <v>0.2263343756319908</v>
      </c>
      <c r="CU4" s="1">
        <f t="shared" ref="CU4:CU17" si="9">SUM(CA4:CD4)/BV4</f>
        <v>8.1688212691152909E-2</v>
      </c>
      <c r="CV4" s="1">
        <f t="shared" ref="CV4:CV17" si="10">SUM(CE4:CF4)/BV4</f>
        <v>0.1188842737356295</v>
      </c>
      <c r="CW4" s="1">
        <f t="shared" ref="CW4:CW17" si="11">SUM(CG4:CH4)/BV4</f>
        <v>0.11085701840357182</v>
      </c>
      <c r="CX4" s="1">
        <f t="shared" ref="CX4:CX17" si="12">SUM(CI4:CM4)/BV4</f>
        <v>0.27711143261616961</v>
      </c>
      <c r="CY4" s="1">
        <f t="shared" ref="CY4:CY17" si="13">SUM(CN4:CS4)/BV4</f>
        <v>0.18512468692148534</v>
      </c>
      <c r="CZ4">
        <v>131118</v>
      </c>
      <c r="DA4">
        <f t="shared" ref="DA4:DA17" si="14">SUM(DB4:DJ4)</f>
        <v>138012</v>
      </c>
      <c r="DB4">
        <v>105267</v>
      </c>
      <c r="DC4">
        <v>5164</v>
      </c>
      <c r="DD4">
        <v>1454</v>
      </c>
      <c r="DE4">
        <v>2286</v>
      </c>
      <c r="DF4">
        <v>362</v>
      </c>
      <c r="DG4">
        <v>9691</v>
      </c>
      <c r="DH4">
        <v>6894</v>
      </c>
      <c r="DI4">
        <v>1937</v>
      </c>
      <c r="DJ4">
        <v>4957</v>
      </c>
      <c r="DK4" s="1">
        <f>DB4/$DA4</f>
        <v>0.76273802278062774</v>
      </c>
      <c r="DL4" s="1">
        <f t="shared" si="0"/>
        <v>3.7417036199750744E-2</v>
      </c>
      <c r="DM4" s="1">
        <f t="shared" si="0"/>
        <v>1.0535315769643219E-2</v>
      </c>
      <c r="DN4" s="1">
        <f t="shared" si="0"/>
        <v>1.6563777062864098E-2</v>
      </c>
      <c r="DO4" s="1">
        <f t="shared" si="0"/>
        <v>2.6229603222908153E-3</v>
      </c>
      <c r="DP4" s="1">
        <f t="shared" si="0"/>
        <v>7.0218531721879252E-2</v>
      </c>
      <c r="DQ4" s="1">
        <f t="shared" si="0"/>
        <v>4.9952178071472043E-2</v>
      </c>
      <c r="DR4" s="1">
        <f t="shared" si="0"/>
        <v>1.4035011448279859E-2</v>
      </c>
      <c r="DS4" s="1">
        <f t="shared" si="0"/>
        <v>3.5917166623192186E-2</v>
      </c>
      <c r="DT4">
        <v>131118</v>
      </c>
      <c r="DU4">
        <v>88523</v>
      </c>
      <c r="DV4">
        <v>76471</v>
      </c>
      <c r="DW4">
        <v>4872</v>
      </c>
      <c r="DX4">
        <v>976</v>
      </c>
      <c r="DY4">
        <v>2202</v>
      </c>
      <c r="DZ4">
        <v>362</v>
      </c>
      <c r="EA4">
        <v>71</v>
      </c>
      <c r="EB4">
        <v>3569</v>
      </c>
      <c r="EC4">
        <v>85</v>
      </c>
      <c r="ED4">
        <v>3484</v>
      </c>
      <c r="EE4">
        <v>42595</v>
      </c>
      <c r="EF4">
        <v>28796</v>
      </c>
      <c r="EG4">
        <v>292</v>
      </c>
      <c r="EH4">
        <v>478</v>
      </c>
      <c r="EI4">
        <v>84</v>
      </c>
      <c r="EJ4">
        <v>0</v>
      </c>
      <c r="EK4">
        <v>9620</v>
      </c>
      <c r="EL4">
        <v>3325</v>
      </c>
      <c r="EM4">
        <v>1852</v>
      </c>
      <c r="EN4">
        <v>1473</v>
      </c>
      <c r="EO4">
        <v>88805</v>
      </c>
      <c r="EP4">
        <v>991</v>
      </c>
      <c r="EQ4">
        <v>24</v>
      </c>
      <c r="ER4">
        <v>0</v>
      </c>
      <c r="ES4">
        <v>51</v>
      </c>
      <c r="ET4">
        <v>156</v>
      </c>
      <c r="EU4">
        <v>266</v>
      </c>
      <c r="EV4">
        <v>261</v>
      </c>
      <c r="EW4">
        <v>358</v>
      </c>
      <c r="EX4">
        <v>1636</v>
      </c>
      <c r="EY4">
        <v>528</v>
      </c>
      <c r="EZ4">
        <v>1822</v>
      </c>
      <c r="FA4">
        <v>1403</v>
      </c>
      <c r="FB4">
        <v>1702</v>
      </c>
      <c r="FC4">
        <v>2206</v>
      </c>
      <c r="FD4">
        <v>1650</v>
      </c>
      <c r="FE4">
        <v>16870</v>
      </c>
      <c r="FF4">
        <v>4983</v>
      </c>
      <c r="FG4">
        <v>6921</v>
      </c>
      <c r="FH4">
        <v>18808</v>
      </c>
      <c r="FI4">
        <v>8285</v>
      </c>
      <c r="FJ4">
        <v>12436</v>
      </c>
      <c r="FK4">
        <v>5976</v>
      </c>
      <c r="FL4">
        <v>730</v>
      </c>
      <c r="FM4">
        <v>742</v>
      </c>
      <c r="FN4" s="1">
        <f t="shared" ref="FN4:FN17" si="15">EP4/$EO4</f>
        <v>1.115928157198356E-2</v>
      </c>
      <c r="FO4" s="1">
        <f t="shared" si="1"/>
        <v>2.702550532064636E-4</v>
      </c>
      <c r="FP4" s="1">
        <f t="shared" si="1"/>
        <v>0</v>
      </c>
      <c r="FQ4" s="1">
        <f t="shared" si="1"/>
        <v>5.742919880637351E-4</v>
      </c>
      <c r="FR4" s="1">
        <f t="shared" si="1"/>
        <v>1.7566578458420134E-3</v>
      </c>
      <c r="FS4" s="1">
        <f t="shared" si="1"/>
        <v>2.9953268397049718E-3</v>
      </c>
      <c r="FT4" s="1">
        <f t="shared" si="1"/>
        <v>2.9390237036202916E-3</v>
      </c>
      <c r="FU4" s="1">
        <f t="shared" si="1"/>
        <v>4.0313045436630819E-3</v>
      </c>
      <c r="FV4" s="1">
        <f t="shared" si="1"/>
        <v>1.8422386126907268E-2</v>
      </c>
      <c r="FW4" s="1">
        <f t="shared" si="1"/>
        <v>5.9456111705421992E-3</v>
      </c>
      <c r="FX4" s="1">
        <f t="shared" si="1"/>
        <v>2.0516862789257361E-2</v>
      </c>
      <c r="FY4" s="1">
        <f t="shared" si="1"/>
        <v>1.5798659985361185E-2</v>
      </c>
      <c r="FZ4" s="1">
        <f t="shared" si="1"/>
        <v>1.9165587523225044E-2</v>
      </c>
      <c r="GA4" s="1">
        <f t="shared" si="1"/>
        <v>2.4840943640560779E-2</v>
      </c>
      <c r="GB4" s="1">
        <f t="shared" si="1"/>
        <v>1.8580034907944371E-2</v>
      </c>
      <c r="GC4" s="1">
        <f t="shared" si="1"/>
        <v>0.18996678114971005</v>
      </c>
      <c r="GD4" s="1">
        <f t="shared" si="1"/>
        <v>5.6111705421992002E-2</v>
      </c>
      <c r="GE4" s="1">
        <f t="shared" si="1"/>
        <v>7.7934800968413945E-2</v>
      </c>
      <c r="GF4" s="1">
        <f t="shared" si="1"/>
        <v>0.21178987669613197</v>
      </c>
      <c r="GG4" s="1">
        <f t="shared" si="1"/>
        <v>9.3294296492314618E-2</v>
      </c>
      <c r="GH4" s="1">
        <f t="shared" si="1"/>
        <v>0.1400371600698159</v>
      </c>
      <c r="GI4" s="1">
        <f t="shared" si="1"/>
        <v>6.7293508248409434E-2</v>
      </c>
      <c r="GJ4" s="1">
        <f t="shared" si="1"/>
        <v>8.2202578683632684E-3</v>
      </c>
      <c r="GK4" s="1">
        <f t="shared" si="1"/>
        <v>8.3553853949665004E-3</v>
      </c>
      <c r="GL4">
        <v>123110</v>
      </c>
      <c r="GM4">
        <v>9211</v>
      </c>
      <c r="GN4">
        <v>11253</v>
      </c>
      <c r="GO4">
        <v>8196</v>
      </c>
      <c r="GP4">
        <v>6541</v>
      </c>
      <c r="GQ4">
        <v>7825</v>
      </c>
      <c r="GR4">
        <v>3383</v>
      </c>
      <c r="GS4">
        <v>76701</v>
      </c>
      <c r="GT4">
        <v>49220</v>
      </c>
      <c r="GU4">
        <v>4522</v>
      </c>
      <c r="GV4">
        <v>2780</v>
      </c>
      <c r="GW4">
        <v>2861</v>
      </c>
      <c r="GX4">
        <v>2810</v>
      </c>
      <c r="GY4">
        <v>3175</v>
      </c>
      <c r="GZ4">
        <v>2836</v>
      </c>
      <c r="HA4">
        <v>2600</v>
      </c>
      <c r="HB4">
        <v>2784</v>
      </c>
      <c r="HC4">
        <v>2225</v>
      </c>
      <c r="HD4">
        <v>4318</v>
      </c>
      <c r="HE4">
        <v>4603</v>
      </c>
      <c r="HF4">
        <v>5823</v>
      </c>
      <c r="HG4">
        <v>3173</v>
      </c>
      <c r="HH4">
        <v>1977</v>
      </c>
      <c r="HI4">
        <v>1706</v>
      </c>
      <c r="HJ4">
        <v>1027</v>
      </c>
      <c r="HK4" s="1">
        <f t="shared" ref="HK4:HK17" si="16">SUM(GU4:HA4)/$GT4</f>
        <v>0.4385209264526615</v>
      </c>
      <c r="HL4" s="1">
        <f t="shared" ref="HL4:HL17" si="17">SUM(HB4:HE4)/$GT4</f>
        <v>0.28301503453880539</v>
      </c>
      <c r="HM4" s="1">
        <f t="shared" ref="HM4:HM17" si="18">SUM(HF4)/$GT4</f>
        <v>0.11830556684274685</v>
      </c>
      <c r="HN4" s="1">
        <f t="shared" ref="HN4:HN17" si="19">SUM(HG4:HH4)/$GT4</f>
        <v>0.10463226330759853</v>
      </c>
      <c r="HO4" s="1">
        <f t="shared" ref="HO4:HO17" si="20">SUM(HI4)/$GT4</f>
        <v>3.4660707029662736E-2</v>
      </c>
      <c r="HP4" s="1">
        <f t="shared" ref="HP4:HP17" si="21">SUM(HJ4)/$GT4</f>
        <v>2.086550182852499E-2</v>
      </c>
      <c r="HQ4">
        <v>45505</v>
      </c>
      <c r="HR4">
        <v>23330</v>
      </c>
      <c r="HS4">
        <v>104486</v>
      </c>
      <c r="HT4">
        <v>56223</v>
      </c>
      <c r="HU4" s="1">
        <f t="shared" ref="HU4:HU17" si="22">HT4/HS4</f>
        <v>0.53809122753287519</v>
      </c>
      <c r="HV4">
        <v>52109</v>
      </c>
      <c r="HW4">
        <v>47333</v>
      </c>
      <c r="HX4">
        <v>4776</v>
      </c>
      <c r="HY4">
        <v>4114</v>
      </c>
      <c r="HZ4">
        <v>48263</v>
      </c>
      <c r="IA4" s="1">
        <f t="shared" ref="IA4:IA17" si="23">HZ4/HS4</f>
        <v>0.46190877246712481</v>
      </c>
      <c r="IB4">
        <v>59160</v>
      </c>
      <c r="IC4">
        <v>59160</v>
      </c>
      <c r="ID4">
        <v>49220</v>
      </c>
      <c r="IE4">
        <v>9940</v>
      </c>
      <c r="IF4">
        <v>49220</v>
      </c>
      <c r="IG4">
        <v>33743</v>
      </c>
      <c r="IH4">
        <v>15477</v>
      </c>
      <c r="II4">
        <v>763</v>
      </c>
      <c r="IJ4">
        <v>151800</v>
      </c>
    </row>
    <row r="5" spans="1:244" x14ac:dyDescent="0.2">
      <c r="A5" t="s">
        <v>204</v>
      </c>
      <c r="B5" t="s">
        <v>192</v>
      </c>
      <c r="C5" t="s">
        <v>193</v>
      </c>
      <c r="F5" t="s">
        <v>194</v>
      </c>
      <c r="G5">
        <v>4</v>
      </c>
      <c r="H5" t="s">
        <v>205</v>
      </c>
      <c r="I5">
        <v>5</v>
      </c>
      <c r="AL5" t="s">
        <v>206</v>
      </c>
      <c r="AM5" t="s">
        <v>197</v>
      </c>
      <c r="AN5" t="s">
        <v>207</v>
      </c>
      <c r="AQ5">
        <v>134011</v>
      </c>
      <c r="AR5">
        <v>66429</v>
      </c>
      <c r="AS5">
        <v>4571</v>
      </c>
      <c r="AT5">
        <v>4332</v>
      </c>
      <c r="AU5">
        <v>4426</v>
      </c>
      <c r="AV5">
        <v>2931</v>
      </c>
      <c r="AW5">
        <v>3529</v>
      </c>
      <c r="AX5">
        <v>2015</v>
      </c>
      <c r="AY5">
        <v>2007</v>
      </c>
      <c r="AZ5">
        <v>4046</v>
      </c>
      <c r="BA5">
        <v>4989</v>
      </c>
      <c r="BB5">
        <v>4134</v>
      </c>
      <c r="BC5">
        <v>3939</v>
      </c>
      <c r="BD5">
        <v>3878</v>
      </c>
      <c r="BE5">
        <v>4109</v>
      </c>
      <c r="BF5">
        <v>4442</v>
      </c>
      <c r="BG5">
        <v>4502</v>
      </c>
      <c r="BH5">
        <v>1235</v>
      </c>
      <c r="BI5">
        <v>1751</v>
      </c>
      <c r="BJ5">
        <v>915</v>
      </c>
      <c r="BK5">
        <v>1253</v>
      </c>
      <c r="BL5">
        <v>1492</v>
      </c>
      <c r="BM5">
        <v>1033</v>
      </c>
      <c r="BN5">
        <v>468</v>
      </c>
      <c r="BO5">
        <v>432</v>
      </c>
      <c r="BP5" s="1">
        <f t="shared" si="2"/>
        <v>0.24477261437022987</v>
      </c>
      <c r="BQ5" s="1">
        <f t="shared" si="3"/>
        <v>0.17457736831805387</v>
      </c>
      <c r="BR5" s="1">
        <f t="shared" si="4"/>
        <v>0.13733459784130425</v>
      </c>
      <c r="BS5" s="1">
        <f t="shared" si="5"/>
        <v>0.11767450962681961</v>
      </c>
      <c r="BT5" s="1">
        <f t="shared" si="6"/>
        <v>0.24144575411341432</v>
      </c>
      <c r="BU5" s="1">
        <f t="shared" si="7"/>
        <v>8.4195155730178078E-2</v>
      </c>
      <c r="BV5">
        <v>67582</v>
      </c>
      <c r="BW5">
        <v>4378</v>
      </c>
      <c r="BX5">
        <v>3916</v>
      </c>
      <c r="BY5">
        <v>4280</v>
      </c>
      <c r="BZ5">
        <v>2683</v>
      </c>
      <c r="CA5">
        <v>4271</v>
      </c>
      <c r="CB5">
        <v>2267</v>
      </c>
      <c r="CC5">
        <v>2273</v>
      </c>
      <c r="CD5">
        <v>3954</v>
      </c>
      <c r="CE5">
        <v>4587</v>
      </c>
      <c r="CF5">
        <v>3989</v>
      </c>
      <c r="CG5">
        <v>3850</v>
      </c>
      <c r="CH5">
        <v>3806</v>
      </c>
      <c r="CI5">
        <v>4371</v>
      </c>
      <c r="CJ5">
        <v>4730</v>
      </c>
      <c r="CK5">
        <v>4343</v>
      </c>
      <c r="CL5">
        <v>1535</v>
      </c>
      <c r="CM5">
        <v>1761</v>
      </c>
      <c r="CN5">
        <v>940</v>
      </c>
      <c r="CO5">
        <v>1392</v>
      </c>
      <c r="CP5">
        <v>1608</v>
      </c>
      <c r="CQ5">
        <v>1014</v>
      </c>
      <c r="CR5">
        <v>879</v>
      </c>
      <c r="CS5">
        <v>755</v>
      </c>
      <c r="CT5" s="1">
        <f t="shared" si="8"/>
        <v>0.22575537865112011</v>
      </c>
      <c r="CU5" s="1">
        <f t="shared" si="9"/>
        <v>0.18888165487851794</v>
      </c>
      <c r="CV5" s="1">
        <f t="shared" si="10"/>
        <v>0.12689769465242223</v>
      </c>
      <c r="CW5" s="1">
        <f t="shared" si="11"/>
        <v>0.11328460240892545</v>
      </c>
      <c r="CX5" s="1">
        <f t="shared" si="12"/>
        <v>0.24769909147406113</v>
      </c>
      <c r="CY5" s="1">
        <f t="shared" si="13"/>
        <v>9.7481577934953101E-2</v>
      </c>
      <c r="CZ5">
        <v>134011</v>
      </c>
      <c r="DA5">
        <f t="shared" si="14"/>
        <v>137998</v>
      </c>
      <c r="DB5">
        <v>83919</v>
      </c>
      <c r="DC5">
        <v>1774</v>
      </c>
      <c r="DD5">
        <v>36501</v>
      </c>
      <c r="DE5">
        <v>1955</v>
      </c>
      <c r="DF5">
        <v>138</v>
      </c>
      <c r="DG5">
        <v>5737</v>
      </c>
      <c r="DH5">
        <v>3987</v>
      </c>
      <c r="DI5">
        <v>1078</v>
      </c>
      <c r="DJ5">
        <v>2909</v>
      </c>
      <c r="DK5" s="1">
        <f t="shared" ref="DK4:DK17" si="24">DB5/$DA5</f>
        <v>0.60811750894940508</v>
      </c>
      <c r="DL5" s="1">
        <f t="shared" si="0"/>
        <v>1.285525877186626E-2</v>
      </c>
      <c r="DM5" s="1">
        <f t="shared" si="0"/>
        <v>0.26450383338888972</v>
      </c>
      <c r="DN5" s="1">
        <f t="shared" si="0"/>
        <v>1.4166871983651937E-2</v>
      </c>
      <c r="DO5" s="1">
        <f t="shared" si="0"/>
        <v>1.0000144929636662E-3</v>
      </c>
      <c r="DP5" s="1">
        <f t="shared" si="0"/>
        <v>4.1573066276322845E-2</v>
      </c>
      <c r="DQ5" s="1">
        <f t="shared" si="0"/>
        <v>2.8891723068450267E-2</v>
      </c>
      <c r="DR5" s="1">
        <f t="shared" si="0"/>
        <v>7.8117074160495075E-3</v>
      </c>
      <c r="DS5" s="1">
        <f t="shared" si="0"/>
        <v>2.1080015652400759E-2</v>
      </c>
      <c r="DT5">
        <v>134011</v>
      </c>
      <c r="DU5">
        <v>115905</v>
      </c>
      <c r="DV5">
        <v>73929</v>
      </c>
      <c r="DW5">
        <v>1642</v>
      </c>
      <c r="DX5">
        <v>35628</v>
      </c>
      <c r="DY5">
        <v>1919</v>
      </c>
      <c r="DZ5">
        <v>102</v>
      </c>
      <c r="EA5">
        <v>148</v>
      </c>
      <c r="EB5">
        <v>2537</v>
      </c>
      <c r="EC5">
        <v>43</v>
      </c>
      <c r="ED5">
        <v>2494</v>
      </c>
      <c r="EE5">
        <v>18106</v>
      </c>
      <c r="EF5">
        <v>9990</v>
      </c>
      <c r="EG5">
        <v>132</v>
      </c>
      <c r="EH5">
        <v>873</v>
      </c>
      <c r="EI5">
        <v>36</v>
      </c>
      <c r="EJ5">
        <v>36</v>
      </c>
      <c r="EK5">
        <v>5589</v>
      </c>
      <c r="EL5">
        <v>1450</v>
      </c>
      <c r="EM5">
        <v>1035</v>
      </c>
      <c r="EN5">
        <v>415</v>
      </c>
      <c r="EO5">
        <v>78132</v>
      </c>
      <c r="EP5">
        <v>1191</v>
      </c>
      <c r="EQ5">
        <v>4</v>
      </c>
      <c r="ER5">
        <v>6</v>
      </c>
      <c r="ES5">
        <v>48</v>
      </c>
      <c r="ET5">
        <v>112</v>
      </c>
      <c r="EU5">
        <v>308</v>
      </c>
      <c r="EV5">
        <v>210</v>
      </c>
      <c r="EW5">
        <v>424</v>
      </c>
      <c r="EX5">
        <v>487</v>
      </c>
      <c r="EY5">
        <v>367</v>
      </c>
      <c r="EZ5">
        <v>774</v>
      </c>
      <c r="FA5">
        <v>1086</v>
      </c>
      <c r="FB5">
        <v>1618</v>
      </c>
      <c r="FC5">
        <v>1930</v>
      </c>
      <c r="FD5">
        <v>1517</v>
      </c>
      <c r="FE5">
        <v>14463</v>
      </c>
      <c r="FF5">
        <v>2935</v>
      </c>
      <c r="FG5">
        <v>5568</v>
      </c>
      <c r="FH5">
        <v>14555</v>
      </c>
      <c r="FI5">
        <v>6579</v>
      </c>
      <c r="FJ5">
        <v>13847</v>
      </c>
      <c r="FK5">
        <v>6946</v>
      </c>
      <c r="FL5">
        <v>1282</v>
      </c>
      <c r="FM5">
        <v>1875</v>
      </c>
      <c r="FN5" s="1">
        <f t="shared" si="15"/>
        <v>1.5243434188296729E-2</v>
      </c>
      <c r="FO5" s="1">
        <f t="shared" si="1"/>
        <v>5.1195412891004969E-5</v>
      </c>
      <c r="FP5" s="1">
        <f t="shared" si="1"/>
        <v>7.6793119336507454E-5</v>
      </c>
      <c r="FQ5" s="1">
        <f t="shared" si="1"/>
        <v>6.1434495469205963E-4</v>
      </c>
      <c r="FR5" s="1">
        <f t="shared" si="1"/>
        <v>1.433471560948139E-3</v>
      </c>
      <c r="FS5" s="1">
        <f t="shared" si="1"/>
        <v>3.9420467926073828E-3</v>
      </c>
      <c r="FT5" s="1">
        <f t="shared" si="1"/>
        <v>2.6877591767777609E-3</v>
      </c>
      <c r="FU5" s="1">
        <f t="shared" si="1"/>
        <v>5.4267137664465266E-3</v>
      </c>
      <c r="FV5" s="1">
        <f t="shared" si="1"/>
        <v>6.2330415194798549E-3</v>
      </c>
      <c r="FW5" s="1">
        <f t="shared" si="1"/>
        <v>4.6971791327497054E-3</v>
      </c>
      <c r="FX5" s="1">
        <f t="shared" si="1"/>
        <v>9.9063123944094604E-3</v>
      </c>
      <c r="FY5" s="1">
        <f t="shared" si="1"/>
        <v>1.3899554599907849E-2</v>
      </c>
      <c r="FZ5" s="1">
        <f t="shared" si="1"/>
        <v>2.0708544514411509E-2</v>
      </c>
      <c r="GA5" s="1">
        <f t="shared" si="1"/>
        <v>2.4701786719909895E-2</v>
      </c>
      <c r="GB5" s="1">
        <f t="shared" si="1"/>
        <v>1.9415860338913633E-2</v>
      </c>
      <c r="GC5" s="1">
        <f t="shared" si="1"/>
        <v>0.1851098141606512</v>
      </c>
      <c r="GD5" s="1">
        <f t="shared" si="1"/>
        <v>3.7564634208774893E-2</v>
      </c>
      <c r="GE5" s="1">
        <f t="shared" si="1"/>
        <v>7.1264014744278917E-2</v>
      </c>
      <c r="GF5" s="1">
        <f t="shared" si="1"/>
        <v>0.18628730865714432</v>
      </c>
      <c r="GG5" s="1">
        <f t="shared" si="1"/>
        <v>8.4203655352480422E-2</v>
      </c>
      <c r="GH5" s="1">
        <f t="shared" si="1"/>
        <v>0.17722572057543645</v>
      </c>
      <c r="GI5" s="1">
        <f t="shared" si="1"/>
        <v>8.8900834485230118E-2</v>
      </c>
      <c r="GJ5" s="1">
        <f t="shared" si="1"/>
        <v>1.640812983156709E-2</v>
      </c>
      <c r="GK5" s="1">
        <f t="shared" si="1"/>
        <v>2.3997849792658579E-2</v>
      </c>
      <c r="GL5">
        <v>126590</v>
      </c>
      <c r="GM5">
        <v>12627</v>
      </c>
      <c r="GN5">
        <v>14997</v>
      </c>
      <c r="GO5">
        <v>7059</v>
      </c>
      <c r="GP5">
        <v>6123</v>
      </c>
      <c r="GQ5">
        <v>8872</v>
      </c>
      <c r="GR5">
        <v>2724</v>
      </c>
      <c r="GS5">
        <v>74188</v>
      </c>
      <c r="GT5">
        <v>45718</v>
      </c>
      <c r="GU5">
        <v>4192</v>
      </c>
      <c r="GV5">
        <v>2929</v>
      </c>
      <c r="GW5">
        <v>2275</v>
      </c>
      <c r="GX5">
        <v>2444</v>
      </c>
      <c r="GY5">
        <v>2436</v>
      </c>
      <c r="GZ5">
        <v>2466</v>
      </c>
      <c r="HA5">
        <v>2458</v>
      </c>
      <c r="HB5">
        <v>2406</v>
      </c>
      <c r="HC5">
        <v>1902</v>
      </c>
      <c r="HD5">
        <v>3897</v>
      </c>
      <c r="HE5">
        <v>4259</v>
      </c>
      <c r="HF5">
        <v>5692</v>
      </c>
      <c r="HG5">
        <v>3391</v>
      </c>
      <c r="HH5">
        <v>1947</v>
      </c>
      <c r="HI5">
        <v>1761</v>
      </c>
      <c r="HJ5">
        <v>1263</v>
      </c>
      <c r="HK5" s="1">
        <f t="shared" si="16"/>
        <v>0.419965877772431</v>
      </c>
      <c r="HL5" s="1">
        <f t="shared" si="17"/>
        <v>0.27262784898726977</v>
      </c>
      <c r="HM5" s="1">
        <f t="shared" si="18"/>
        <v>0.12450238418128527</v>
      </c>
      <c r="HN5" s="1">
        <f t="shared" si="19"/>
        <v>0.11675926330985607</v>
      </c>
      <c r="HO5" s="1">
        <f t="shared" si="20"/>
        <v>3.8518745351940158E-2</v>
      </c>
      <c r="HP5" s="1">
        <f t="shared" si="21"/>
        <v>2.7625880397217726E-2</v>
      </c>
      <c r="HQ5">
        <v>48320</v>
      </c>
      <c r="HR5">
        <v>22664</v>
      </c>
      <c r="HS5">
        <v>106375</v>
      </c>
      <c r="HT5">
        <v>70960</v>
      </c>
      <c r="HU5" s="1">
        <f t="shared" si="22"/>
        <v>0.66707403055229142</v>
      </c>
      <c r="HV5">
        <v>70856</v>
      </c>
      <c r="HW5">
        <v>64896</v>
      </c>
      <c r="HX5">
        <v>5960</v>
      </c>
      <c r="HY5">
        <v>104</v>
      </c>
      <c r="HZ5">
        <v>35415</v>
      </c>
      <c r="IA5" s="1">
        <f t="shared" si="23"/>
        <v>0.33292596944770858</v>
      </c>
      <c r="IB5">
        <v>63270</v>
      </c>
      <c r="IC5">
        <v>63270</v>
      </c>
      <c r="ID5">
        <v>45718</v>
      </c>
      <c r="IE5">
        <v>17552</v>
      </c>
      <c r="IF5">
        <v>45718</v>
      </c>
      <c r="IG5">
        <v>27791</v>
      </c>
      <c r="IH5">
        <v>17927</v>
      </c>
      <c r="II5">
        <v>950</v>
      </c>
      <c r="IJ5">
        <v>237200</v>
      </c>
    </row>
    <row r="6" spans="1:244" x14ac:dyDescent="0.2">
      <c r="A6" t="s">
        <v>208</v>
      </c>
      <c r="B6" t="s">
        <v>192</v>
      </c>
      <c r="C6" t="s">
        <v>193</v>
      </c>
      <c r="F6" t="s">
        <v>194</v>
      </c>
      <c r="G6">
        <v>4</v>
      </c>
      <c r="H6" t="s">
        <v>209</v>
      </c>
      <c r="I6">
        <v>7</v>
      </c>
      <c r="AL6" t="s">
        <v>210</v>
      </c>
      <c r="AM6" t="s">
        <v>202</v>
      </c>
      <c r="AN6" t="s">
        <v>211</v>
      </c>
      <c r="AQ6">
        <v>53436</v>
      </c>
      <c r="AR6">
        <v>26751</v>
      </c>
      <c r="AS6">
        <v>1762</v>
      </c>
      <c r="AT6">
        <v>1506</v>
      </c>
      <c r="AU6">
        <v>1589</v>
      </c>
      <c r="AV6">
        <v>1104</v>
      </c>
      <c r="AW6">
        <v>687</v>
      </c>
      <c r="AX6">
        <v>157</v>
      </c>
      <c r="AY6">
        <v>360</v>
      </c>
      <c r="AZ6">
        <v>898</v>
      </c>
      <c r="BA6">
        <v>1191</v>
      </c>
      <c r="BB6">
        <v>1105</v>
      </c>
      <c r="BC6">
        <v>1166</v>
      </c>
      <c r="BD6">
        <v>1333</v>
      </c>
      <c r="BE6">
        <v>1711</v>
      </c>
      <c r="BF6">
        <v>1917</v>
      </c>
      <c r="BG6">
        <v>2220</v>
      </c>
      <c r="BH6">
        <v>941</v>
      </c>
      <c r="BI6">
        <v>1135</v>
      </c>
      <c r="BJ6">
        <v>911</v>
      </c>
      <c r="BK6">
        <v>1153</v>
      </c>
      <c r="BL6">
        <v>1577</v>
      </c>
      <c r="BM6">
        <v>1126</v>
      </c>
      <c r="BN6">
        <v>782</v>
      </c>
      <c r="BO6">
        <v>420</v>
      </c>
      <c r="BP6" s="1">
        <f t="shared" si="2"/>
        <v>0.22283279129752159</v>
      </c>
      <c r="BQ6" s="1">
        <f t="shared" si="3"/>
        <v>7.8576501813016342E-2</v>
      </c>
      <c r="BR6" s="1">
        <f t="shared" si="4"/>
        <v>8.5828567156367983E-2</v>
      </c>
      <c r="BS6" s="1">
        <f t="shared" si="5"/>
        <v>9.3417068520802962E-2</v>
      </c>
      <c r="BT6" s="1">
        <f t="shared" si="6"/>
        <v>0.29621322567380659</v>
      </c>
      <c r="BU6" s="1">
        <f t="shared" si="7"/>
        <v>0.22313184553848453</v>
      </c>
      <c r="BV6">
        <v>26685</v>
      </c>
      <c r="BW6">
        <v>1354</v>
      </c>
      <c r="BX6">
        <v>1590</v>
      </c>
      <c r="BY6">
        <v>1500</v>
      </c>
      <c r="BZ6">
        <v>978</v>
      </c>
      <c r="CA6">
        <v>488</v>
      </c>
      <c r="CB6">
        <v>308</v>
      </c>
      <c r="CC6">
        <v>330</v>
      </c>
      <c r="CD6">
        <v>460</v>
      </c>
      <c r="CE6">
        <v>1346</v>
      </c>
      <c r="CF6">
        <v>1027</v>
      </c>
      <c r="CG6">
        <v>1332</v>
      </c>
      <c r="CH6">
        <v>1250</v>
      </c>
      <c r="CI6">
        <v>1684</v>
      </c>
      <c r="CJ6">
        <v>2060</v>
      </c>
      <c r="CK6">
        <v>2028</v>
      </c>
      <c r="CL6">
        <v>880</v>
      </c>
      <c r="CM6">
        <v>1585</v>
      </c>
      <c r="CN6">
        <v>982</v>
      </c>
      <c r="CO6">
        <v>1334</v>
      </c>
      <c r="CP6">
        <v>1398</v>
      </c>
      <c r="CQ6">
        <v>897</v>
      </c>
      <c r="CR6">
        <v>799</v>
      </c>
      <c r="CS6">
        <v>1075</v>
      </c>
      <c r="CT6" s="1">
        <f t="shared" si="8"/>
        <v>0.20318531009930674</v>
      </c>
      <c r="CU6" s="1">
        <f t="shared" si="9"/>
        <v>5.9434139029417278E-2</v>
      </c>
      <c r="CV6" s="1">
        <f t="shared" si="10"/>
        <v>8.8926363125351321E-2</v>
      </c>
      <c r="CW6" s="1">
        <f t="shared" si="11"/>
        <v>9.6758478545999629E-2</v>
      </c>
      <c r="CX6" s="1">
        <f t="shared" si="12"/>
        <v>0.30867528574105302</v>
      </c>
      <c r="CY6" s="1">
        <f t="shared" si="13"/>
        <v>0.24302042345887204</v>
      </c>
      <c r="CZ6">
        <v>53436</v>
      </c>
      <c r="DA6">
        <f t="shared" si="14"/>
        <v>54662</v>
      </c>
      <c r="DB6">
        <v>42288</v>
      </c>
      <c r="DC6">
        <v>238</v>
      </c>
      <c r="DD6">
        <v>7831</v>
      </c>
      <c r="DE6">
        <v>140</v>
      </c>
      <c r="DF6">
        <v>26</v>
      </c>
      <c r="DG6">
        <v>1687</v>
      </c>
      <c r="DH6">
        <v>1226</v>
      </c>
      <c r="DI6">
        <v>311</v>
      </c>
      <c r="DJ6">
        <v>915</v>
      </c>
      <c r="DK6" s="1">
        <f t="shared" si="24"/>
        <v>0.77362701694047054</v>
      </c>
      <c r="DL6" s="1">
        <f t="shared" si="0"/>
        <v>4.3540302220921295E-3</v>
      </c>
      <c r="DM6" s="1">
        <f t="shared" si="0"/>
        <v>0.14326222970253558</v>
      </c>
      <c r="DN6" s="1">
        <f t="shared" si="0"/>
        <v>2.5611942482894881E-3</v>
      </c>
      <c r="DO6" s="1">
        <f t="shared" si="0"/>
        <v>4.7565036039661922E-4</v>
      </c>
      <c r="DP6" s="1">
        <f t="shared" si="0"/>
        <v>3.0862390691888331E-2</v>
      </c>
      <c r="DQ6" s="1">
        <f t="shared" si="0"/>
        <v>2.2428743917163662E-2</v>
      </c>
      <c r="DR6" s="1">
        <f t="shared" si="0"/>
        <v>5.6895100801287917E-3</v>
      </c>
      <c r="DS6" s="1">
        <f t="shared" si="0"/>
        <v>1.6739233837034868E-2</v>
      </c>
      <c r="DT6">
        <v>53436</v>
      </c>
      <c r="DU6">
        <v>43824</v>
      </c>
      <c r="DV6">
        <v>35059</v>
      </c>
      <c r="DW6">
        <v>238</v>
      </c>
      <c r="DX6">
        <v>7734</v>
      </c>
      <c r="DY6">
        <v>139</v>
      </c>
      <c r="DZ6">
        <v>26</v>
      </c>
      <c r="EA6">
        <v>30</v>
      </c>
      <c r="EB6">
        <v>598</v>
      </c>
      <c r="EC6">
        <v>0</v>
      </c>
      <c r="ED6">
        <v>598</v>
      </c>
      <c r="EE6">
        <v>9612</v>
      </c>
      <c r="EF6">
        <v>7229</v>
      </c>
      <c r="EG6">
        <v>0</v>
      </c>
      <c r="EH6">
        <v>97</v>
      </c>
      <c r="EI6">
        <v>1</v>
      </c>
      <c r="EJ6">
        <v>0</v>
      </c>
      <c r="EK6">
        <v>1657</v>
      </c>
      <c r="EL6">
        <v>628</v>
      </c>
      <c r="EM6">
        <v>311</v>
      </c>
      <c r="EN6">
        <v>317</v>
      </c>
      <c r="EO6">
        <v>38365</v>
      </c>
      <c r="EP6">
        <v>282</v>
      </c>
      <c r="EQ6">
        <v>0</v>
      </c>
      <c r="ER6">
        <v>0</v>
      </c>
      <c r="ES6">
        <v>10</v>
      </c>
      <c r="ET6">
        <v>22</v>
      </c>
      <c r="EU6">
        <v>78</v>
      </c>
      <c r="EV6">
        <v>76</v>
      </c>
      <c r="EW6">
        <v>136</v>
      </c>
      <c r="EX6">
        <v>369</v>
      </c>
      <c r="EY6">
        <v>158</v>
      </c>
      <c r="EZ6">
        <v>681</v>
      </c>
      <c r="FA6">
        <v>441</v>
      </c>
      <c r="FB6">
        <v>1197</v>
      </c>
      <c r="FC6">
        <v>1499</v>
      </c>
      <c r="FD6">
        <v>790</v>
      </c>
      <c r="FE6">
        <v>10400</v>
      </c>
      <c r="FF6">
        <v>1834</v>
      </c>
      <c r="FG6">
        <v>3835</v>
      </c>
      <c r="FH6">
        <v>6972</v>
      </c>
      <c r="FI6">
        <v>3581</v>
      </c>
      <c r="FJ6">
        <v>3478</v>
      </c>
      <c r="FK6">
        <v>1863</v>
      </c>
      <c r="FL6">
        <v>289</v>
      </c>
      <c r="FM6">
        <v>374</v>
      </c>
      <c r="FN6" s="1">
        <f t="shared" si="15"/>
        <v>7.350449628567705E-3</v>
      </c>
      <c r="FO6" s="1">
        <f t="shared" si="1"/>
        <v>0</v>
      </c>
      <c r="FP6" s="1">
        <f t="shared" si="1"/>
        <v>0</v>
      </c>
      <c r="FQ6" s="1">
        <f t="shared" si="1"/>
        <v>2.6065424214779094E-4</v>
      </c>
      <c r="FR6" s="1">
        <f t="shared" si="1"/>
        <v>5.7343933272514011E-4</v>
      </c>
      <c r="FS6" s="1">
        <f t="shared" si="1"/>
        <v>2.0331030887527695E-3</v>
      </c>
      <c r="FT6" s="1">
        <f t="shared" si="1"/>
        <v>1.9809722403232111E-3</v>
      </c>
      <c r="FU6" s="1">
        <f t="shared" si="1"/>
        <v>3.5448976932099569E-3</v>
      </c>
      <c r="FV6" s="1">
        <f t="shared" si="1"/>
        <v>9.6181415352534858E-3</v>
      </c>
      <c r="FW6" s="1">
        <f t="shared" si="1"/>
        <v>4.1183370259350975E-3</v>
      </c>
      <c r="FX6" s="1">
        <f t="shared" si="1"/>
        <v>1.7750553890264566E-2</v>
      </c>
      <c r="FY6" s="1">
        <f t="shared" si="1"/>
        <v>1.1494852078717581E-2</v>
      </c>
      <c r="FZ6" s="1">
        <f t="shared" si="1"/>
        <v>3.1200312785090577E-2</v>
      </c>
      <c r="GA6" s="1">
        <f t="shared" si="1"/>
        <v>3.9072070897953864E-2</v>
      </c>
      <c r="GB6" s="1">
        <f t="shared" si="1"/>
        <v>2.0591685129675484E-2</v>
      </c>
      <c r="GC6" s="1">
        <f t="shared" si="1"/>
        <v>0.27108041183370257</v>
      </c>
      <c r="GD6" s="1">
        <f t="shared" si="1"/>
        <v>4.780398800990486E-2</v>
      </c>
      <c r="GE6" s="1">
        <f t="shared" si="1"/>
        <v>9.9960901863677828E-2</v>
      </c>
      <c r="GF6" s="1">
        <f t="shared" si="1"/>
        <v>0.18172813762543985</v>
      </c>
      <c r="GG6" s="1">
        <f t="shared" si="1"/>
        <v>9.3340284113123936E-2</v>
      </c>
      <c r="GH6" s="1">
        <f t="shared" si="1"/>
        <v>9.0655545419001698E-2</v>
      </c>
      <c r="GI6" s="1">
        <f t="shared" si="1"/>
        <v>4.8559885312133455E-2</v>
      </c>
      <c r="GJ6" s="1">
        <f t="shared" si="1"/>
        <v>7.5329075980711587E-3</v>
      </c>
      <c r="GK6" s="1">
        <f t="shared" si="1"/>
        <v>9.748468656327381E-3</v>
      </c>
      <c r="GL6">
        <v>52496</v>
      </c>
      <c r="GM6">
        <v>5244</v>
      </c>
      <c r="GN6">
        <v>5691</v>
      </c>
      <c r="GO6">
        <v>2746</v>
      </c>
      <c r="GP6">
        <v>3588</v>
      </c>
      <c r="GQ6">
        <v>4494</v>
      </c>
      <c r="GR6">
        <v>1414</v>
      </c>
      <c r="GS6">
        <v>29319</v>
      </c>
      <c r="GT6">
        <v>20245</v>
      </c>
      <c r="GU6">
        <v>2152</v>
      </c>
      <c r="GV6">
        <v>1359</v>
      </c>
      <c r="GW6">
        <v>1436</v>
      </c>
      <c r="GX6">
        <v>1772</v>
      </c>
      <c r="GY6">
        <v>1536</v>
      </c>
      <c r="GZ6">
        <v>1113</v>
      </c>
      <c r="HA6">
        <v>1223</v>
      </c>
      <c r="HB6">
        <v>908</v>
      </c>
      <c r="HC6">
        <v>1091</v>
      </c>
      <c r="HD6">
        <v>1905</v>
      </c>
      <c r="HE6">
        <v>1959</v>
      </c>
      <c r="HF6">
        <v>1744</v>
      </c>
      <c r="HG6">
        <v>1121</v>
      </c>
      <c r="HH6">
        <v>506</v>
      </c>
      <c r="HI6">
        <v>263</v>
      </c>
      <c r="HJ6">
        <v>157</v>
      </c>
      <c r="HK6" s="1">
        <f t="shared" si="16"/>
        <v>0.52314151642380835</v>
      </c>
      <c r="HL6" s="1">
        <f t="shared" si="17"/>
        <v>0.28960237095579155</v>
      </c>
      <c r="HM6" s="1">
        <f t="shared" si="18"/>
        <v>8.6144727093109413E-2</v>
      </c>
      <c r="HN6" s="1">
        <f t="shared" si="19"/>
        <v>8.0365522351197829E-2</v>
      </c>
      <c r="HO6" s="1">
        <f t="shared" si="20"/>
        <v>1.2990861941220054E-2</v>
      </c>
      <c r="HP6" s="1">
        <f t="shared" si="21"/>
        <v>7.7550012348728079E-3</v>
      </c>
      <c r="HQ6">
        <v>38504</v>
      </c>
      <c r="HR6">
        <v>20547</v>
      </c>
      <c r="HS6">
        <v>43338</v>
      </c>
      <c r="HT6">
        <v>20234</v>
      </c>
      <c r="HU6" s="1">
        <f t="shared" si="22"/>
        <v>0.46688818127278603</v>
      </c>
      <c r="HV6">
        <v>20234</v>
      </c>
      <c r="HW6">
        <v>18375</v>
      </c>
      <c r="HX6">
        <v>1859</v>
      </c>
      <c r="HY6">
        <v>0</v>
      </c>
      <c r="HZ6">
        <v>23104</v>
      </c>
      <c r="IA6" s="1">
        <f t="shared" si="23"/>
        <v>0.53311181872721403</v>
      </c>
      <c r="IB6">
        <v>32644</v>
      </c>
      <c r="IC6">
        <v>32644</v>
      </c>
      <c r="ID6">
        <v>20245</v>
      </c>
      <c r="IE6">
        <v>12399</v>
      </c>
      <c r="IF6">
        <v>20245</v>
      </c>
      <c r="IG6">
        <v>15494</v>
      </c>
      <c r="IH6">
        <v>4751</v>
      </c>
      <c r="II6">
        <v>722</v>
      </c>
      <c r="IJ6">
        <v>140500</v>
      </c>
    </row>
    <row r="7" spans="1:244" x14ac:dyDescent="0.2">
      <c r="A7" t="s">
        <v>212</v>
      </c>
      <c r="B7" t="s">
        <v>192</v>
      </c>
      <c r="C7" t="s">
        <v>193</v>
      </c>
      <c r="F7" t="s">
        <v>194</v>
      </c>
      <c r="G7">
        <v>4</v>
      </c>
      <c r="H7" t="s">
        <v>213</v>
      </c>
      <c r="I7">
        <v>9</v>
      </c>
      <c r="AL7" t="s">
        <v>214</v>
      </c>
      <c r="AM7" t="s">
        <v>202</v>
      </c>
      <c r="AN7" t="s">
        <v>215</v>
      </c>
      <c r="AQ7">
        <v>37115</v>
      </c>
      <c r="AR7">
        <v>19936</v>
      </c>
      <c r="AS7">
        <v>1575</v>
      </c>
      <c r="AT7">
        <v>1286</v>
      </c>
      <c r="AU7">
        <v>1541</v>
      </c>
      <c r="AV7">
        <v>877</v>
      </c>
      <c r="AW7">
        <v>706</v>
      </c>
      <c r="AX7">
        <v>410</v>
      </c>
      <c r="AY7">
        <v>309</v>
      </c>
      <c r="AZ7">
        <v>1040</v>
      </c>
      <c r="BA7">
        <v>1633</v>
      </c>
      <c r="BB7">
        <v>1548</v>
      </c>
      <c r="BC7">
        <v>1238</v>
      </c>
      <c r="BD7">
        <v>1573</v>
      </c>
      <c r="BE7">
        <v>1238</v>
      </c>
      <c r="BF7">
        <v>1133</v>
      </c>
      <c r="BG7">
        <v>1193</v>
      </c>
      <c r="BH7">
        <v>292</v>
      </c>
      <c r="BI7">
        <v>365</v>
      </c>
      <c r="BJ7">
        <v>265</v>
      </c>
      <c r="BK7">
        <v>330</v>
      </c>
      <c r="BL7">
        <v>575</v>
      </c>
      <c r="BM7">
        <v>394</v>
      </c>
      <c r="BN7">
        <v>243</v>
      </c>
      <c r="BO7">
        <v>172</v>
      </c>
      <c r="BP7" s="1">
        <f t="shared" si="2"/>
        <v>0.2647973515248796</v>
      </c>
      <c r="BQ7" s="1">
        <f t="shared" si="3"/>
        <v>0.12364566613162119</v>
      </c>
      <c r="BR7" s="1">
        <f t="shared" si="4"/>
        <v>0.15956059390048155</v>
      </c>
      <c r="BS7" s="1">
        <f t="shared" si="5"/>
        <v>0.14100120385232745</v>
      </c>
      <c r="BT7" s="1">
        <f t="shared" si="6"/>
        <v>0.21172752808988765</v>
      </c>
      <c r="BU7" s="1">
        <f t="shared" si="7"/>
        <v>9.9267656500802562E-2</v>
      </c>
      <c r="BV7">
        <v>17179</v>
      </c>
      <c r="BW7">
        <v>1518</v>
      </c>
      <c r="BX7">
        <v>1481</v>
      </c>
      <c r="BY7">
        <v>1320</v>
      </c>
      <c r="BZ7">
        <v>816</v>
      </c>
      <c r="CA7">
        <v>674</v>
      </c>
      <c r="CB7">
        <v>504</v>
      </c>
      <c r="CC7">
        <v>185</v>
      </c>
      <c r="CD7">
        <v>692</v>
      </c>
      <c r="CE7">
        <v>1069</v>
      </c>
      <c r="CF7">
        <v>978</v>
      </c>
      <c r="CG7">
        <v>939</v>
      </c>
      <c r="CH7">
        <v>862</v>
      </c>
      <c r="CI7">
        <v>943</v>
      </c>
      <c r="CJ7">
        <v>1065</v>
      </c>
      <c r="CK7">
        <v>972</v>
      </c>
      <c r="CL7">
        <v>361</v>
      </c>
      <c r="CM7">
        <v>465</v>
      </c>
      <c r="CN7">
        <v>290</v>
      </c>
      <c r="CO7">
        <v>329</v>
      </c>
      <c r="CP7">
        <v>593</v>
      </c>
      <c r="CQ7">
        <v>486</v>
      </c>
      <c r="CR7">
        <v>269</v>
      </c>
      <c r="CS7">
        <v>368</v>
      </c>
      <c r="CT7" s="1">
        <f t="shared" si="8"/>
        <v>0.29891146166831595</v>
      </c>
      <c r="CU7" s="1">
        <f t="shared" si="9"/>
        <v>0.11962279527329879</v>
      </c>
      <c r="CV7" s="1">
        <f t="shared" si="10"/>
        <v>0.11915711042551953</v>
      </c>
      <c r="CW7" s="1">
        <f t="shared" si="11"/>
        <v>0.10483730135630712</v>
      </c>
      <c r="CX7" s="1">
        <f t="shared" si="12"/>
        <v>0.22154956633098549</v>
      </c>
      <c r="CY7" s="1">
        <f t="shared" si="13"/>
        <v>0.13592176494557309</v>
      </c>
      <c r="CZ7">
        <v>37115</v>
      </c>
      <c r="DA7">
        <f t="shared" si="14"/>
        <v>38044</v>
      </c>
      <c r="DB7">
        <v>27973</v>
      </c>
      <c r="DC7">
        <v>776</v>
      </c>
      <c r="DD7">
        <v>5044</v>
      </c>
      <c r="DE7">
        <v>176</v>
      </c>
      <c r="DF7">
        <v>112</v>
      </c>
      <c r="DG7">
        <v>2105</v>
      </c>
      <c r="DH7">
        <v>929</v>
      </c>
      <c r="DI7">
        <v>240</v>
      </c>
      <c r="DJ7">
        <v>689</v>
      </c>
      <c r="DK7" s="1">
        <f t="shared" si="24"/>
        <v>0.73528020187151721</v>
      </c>
      <c r="DL7" s="1">
        <f t="shared" si="0"/>
        <v>2.0397434549469035E-2</v>
      </c>
      <c r="DM7" s="1">
        <f t="shared" si="0"/>
        <v>0.13258332457154873</v>
      </c>
      <c r="DN7" s="1">
        <f t="shared" si="0"/>
        <v>4.6262222689517404E-3</v>
      </c>
      <c r="DO7" s="1">
        <f t="shared" si="0"/>
        <v>2.9439596256965617E-3</v>
      </c>
      <c r="DP7" s="1">
        <f t="shared" si="0"/>
        <v>5.5330669750814847E-2</v>
      </c>
      <c r="DQ7" s="1">
        <f t="shared" si="0"/>
        <v>2.4419093681000946E-2</v>
      </c>
      <c r="DR7" s="1">
        <f t="shared" si="0"/>
        <v>6.3084849122069181E-3</v>
      </c>
      <c r="DS7" s="1">
        <f t="shared" si="0"/>
        <v>1.8110608768794029E-2</v>
      </c>
      <c r="DT7">
        <v>37115</v>
      </c>
      <c r="DU7">
        <v>25750</v>
      </c>
      <c r="DV7">
        <v>19456</v>
      </c>
      <c r="DW7">
        <v>706</v>
      </c>
      <c r="DX7">
        <v>4923</v>
      </c>
      <c r="DY7">
        <v>176</v>
      </c>
      <c r="DZ7">
        <v>89</v>
      </c>
      <c r="EA7">
        <v>13</v>
      </c>
      <c r="EB7">
        <v>387</v>
      </c>
      <c r="EC7">
        <v>21</v>
      </c>
      <c r="ED7">
        <v>366</v>
      </c>
      <c r="EE7">
        <v>11365</v>
      </c>
      <c r="EF7">
        <v>8517</v>
      </c>
      <c r="EG7">
        <v>70</v>
      </c>
      <c r="EH7">
        <v>121</v>
      </c>
      <c r="EI7">
        <v>0</v>
      </c>
      <c r="EJ7">
        <v>23</v>
      </c>
      <c r="EK7">
        <v>2092</v>
      </c>
      <c r="EL7">
        <v>542</v>
      </c>
      <c r="EM7">
        <v>219</v>
      </c>
      <c r="EN7">
        <v>323</v>
      </c>
      <c r="EO7">
        <v>22181</v>
      </c>
      <c r="EP7">
        <v>159</v>
      </c>
      <c r="EQ7">
        <v>0</v>
      </c>
      <c r="ER7">
        <v>0</v>
      </c>
      <c r="ES7">
        <v>0</v>
      </c>
      <c r="ET7">
        <v>3</v>
      </c>
      <c r="EU7">
        <v>46</v>
      </c>
      <c r="EV7">
        <v>63</v>
      </c>
      <c r="EW7">
        <v>38</v>
      </c>
      <c r="EX7">
        <v>275</v>
      </c>
      <c r="EY7">
        <v>90</v>
      </c>
      <c r="EZ7">
        <v>549</v>
      </c>
      <c r="FA7">
        <v>510</v>
      </c>
      <c r="FB7">
        <v>603</v>
      </c>
      <c r="FC7">
        <v>741</v>
      </c>
      <c r="FD7">
        <v>392</v>
      </c>
      <c r="FE7">
        <v>5717</v>
      </c>
      <c r="FF7">
        <v>1767</v>
      </c>
      <c r="FG7">
        <v>2061</v>
      </c>
      <c r="FH7">
        <v>4613</v>
      </c>
      <c r="FI7">
        <v>1691</v>
      </c>
      <c r="FJ7">
        <v>1667</v>
      </c>
      <c r="FK7">
        <v>961</v>
      </c>
      <c r="FL7">
        <v>121</v>
      </c>
      <c r="FM7">
        <v>114</v>
      </c>
      <c r="FN7" s="1">
        <f t="shared" si="15"/>
        <v>7.168297191289843E-3</v>
      </c>
      <c r="FO7" s="1">
        <f t="shared" si="1"/>
        <v>0</v>
      </c>
      <c r="FP7" s="1">
        <f t="shared" si="1"/>
        <v>0</v>
      </c>
      <c r="FQ7" s="1">
        <f t="shared" si="1"/>
        <v>0</v>
      </c>
      <c r="FR7" s="1">
        <f t="shared" si="1"/>
        <v>1.3525089040169515E-4</v>
      </c>
      <c r="FS7" s="1">
        <f t="shared" si="1"/>
        <v>2.0738469861593255E-3</v>
      </c>
      <c r="FT7" s="1">
        <f t="shared" si="1"/>
        <v>2.8402686984355979E-3</v>
      </c>
      <c r="FU7" s="1">
        <f t="shared" si="1"/>
        <v>1.7131779450881386E-3</v>
      </c>
      <c r="FV7" s="1">
        <f t="shared" si="1"/>
        <v>1.2397998286822054E-2</v>
      </c>
      <c r="FW7" s="1">
        <f t="shared" si="1"/>
        <v>4.0575267120508546E-3</v>
      </c>
      <c r="FX7" s="1">
        <f t="shared" si="1"/>
        <v>2.4750912943510211E-2</v>
      </c>
      <c r="FY7" s="1">
        <f t="shared" si="1"/>
        <v>2.2992651368288174E-2</v>
      </c>
      <c r="FZ7" s="1">
        <f t="shared" si="1"/>
        <v>2.7185428970740725E-2</v>
      </c>
      <c r="GA7" s="1">
        <f t="shared" si="1"/>
        <v>3.3406969929218704E-2</v>
      </c>
      <c r="GB7" s="1">
        <f t="shared" si="1"/>
        <v>1.7672783012488164E-2</v>
      </c>
      <c r="GC7" s="1">
        <f t="shared" si="1"/>
        <v>0.25774311347549705</v>
      </c>
      <c r="GD7" s="1">
        <f t="shared" si="1"/>
        <v>7.9662774446598444E-2</v>
      </c>
      <c r="GE7" s="1">
        <f t="shared" si="1"/>
        <v>9.2917361705964568E-2</v>
      </c>
      <c r="GF7" s="1">
        <f t="shared" si="1"/>
        <v>0.20797078580767323</v>
      </c>
      <c r="GG7" s="1">
        <f t="shared" si="1"/>
        <v>7.6236418556422159E-2</v>
      </c>
      <c r="GH7" s="1">
        <f t="shared" si="1"/>
        <v>7.5154411433208598E-2</v>
      </c>
      <c r="GI7" s="1">
        <f t="shared" si="1"/>
        <v>4.3325368558676344E-2</v>
      </c>
      <c r="GJ7" s="1">
        <f t="shared" si="1"/>
        <v>5.4551192462017044E-3</v>
      </c>
      <c r="GK7" s="1">
        <f t="shared" si="1"/>
        <v>5.1395338352644157E-3</v>
      </c>
      <c r="GL7">
        <v>33268</v>
      </c>
      <c r="GM7">
        <v>4256</v>
      </c>
      <c r="GN7">
        <v>3172</v>
      </c>
      <c r="GO7">
        <v>2502</v>
      </c>
      <c r="GP7">
        <v>2308</v>
      </c>
      <c r="GQ7">
        <v>2192</v>
      </c>
      <c r="GR7">
        <v>367</v>
      </c>
      <c r="GS7">
        <v>18471</v>
      </c>
      <c r="GT7">
        <v>10944</v>
      </c>
      <c r="GU7">
        <v>1208</v>
      </c>
      <c r="GV7">
        <v>614</v>
      </c>
      <c r="GW7">
        <v>719</v>
      </c>
      <c r="GX7">
        <v>700</v>
      </c>
      <c r="GY7">
        <v>523</v>
      </c>
      <c r="GZ7">
        <v>545</v>
      </c>
      <c r="HA7">
        <v>684</v>
      </c>
      <c r="HB7">
        <v>549</v>
      </c>
      <c r="HC7">
        <v>531</v>
      </c>
      <c r="HD7">
        <v>905</v>
      </c>
      <c r="HE7">
        <v>1301</v>
      </c>
      <c r="HF7">
        <v>1312</v>
      </c>
      <c r="HG7">
        <v>665</v>
      </c>
      <c r="HH7">
        <v>331</v>
      </c>
      <c r="HI7">
        <v>207</v>
      </c>
      <c r="HJ7">
        <v>150</v>
      </c>
      <c r="HK7" s="1">
        <f t="shared" si="16"/>
        <v>0.45623172514619881</v>
      </c>
      <c r="HL7" s="1">
        <f t="shared" si="17"/>
        <v>0.30025584795321636</v>
      </c>
      <c r="HM7" s="1">
        <f t="shared" si="18"/>
        <v>0.11988304093567251</v>
      </c>
      <c r="HN7" s="1">
        <f t="shared" si="19"/>
        <v>9.1008771929824567E-2</v>
      </c>
      <c r="HO7" s="1">
        <f t="shared" si="20"/>
        <v>1.8914473684210526E-2</v>
      </c>
      <c r="HP7" s="1">
        <f t="shared" si="21"/>
        <v>1.3706140350877192E-2</v>
      </c>
      <c r="HQ7">
        <v>44421</v>
      </c>
      <c r="HR7">
        <v>16967</v>
      </c>
      <c r="HS7">
        <v>27745</v>
      </c>
      <c r="HT7">
        <v>14039</v>
      </c>
      <c r="HU7" s="1">
        <f t="shared" si="22"/>
        <v>0.5060010812759056</v>
      </c>
      <c r="HV7">
        <v>14022</v>
      </c>
      <c r="HW7">
        <v>12418</v>
      </c>
      <c r="HX7">
        <v>1604</v>
      </c>
      <c r="HY7">
        <v>17</v>
      </c>
      <c r="HZ7">
        <v>13706</v>
      </c>
      <c r="IA7" s="1">
        <f t="shared" si="23"/>
        <v>0.4939989187240944</v>
      </c>
      <c r="IB7">
        <v>13003</v>
      </c>
      <c r="IC7">
        <v>13003</v>
      </c>
      <c r="ID7">
        <v>10944</v>
      </c>
      <c r="IE7">
        <v>2059</v>
      </c>
      <c r="IF7">
        <v>10944</v>
      </c>
      <c r="IG7">
        <v>8199</v>
      </c>
      <c r="IH7">
        <v>2745</v>
      </c>
      <c r="II7">
        <v>634</v>
      </c>
      <c r="IJ7">
        <v>125500</v>
      </c>
    </row>
    <row r="8" spans="1:244" x14ac:dyDescent="0.2">
      <c r="A8" t="s">
        <v>216</v>
      </c>
      <c r="B8" t="s">
        <v>192</v>
      </c>
      <c r="C8" t="s">
        <v>193</v>
      </c>
      <c r="F8" t="s">
        <v>194</v>
      </c>
      <c r="G8">
        <v>4</v>
      </c>
      <c r="H8" t="s">
        <v>217</v>
      </c>
      <c r="I8">
        <v>11</v>
      </c>
      <c r="AL8" t="s">
        <v>218</v>
      </c>
      <c r="AM8" t="s">
        <v>202</v>
      </c>
      <c r="AN8" t="s">
        <v>219</v>
      </c>
      <c r="AQ8">
        <v>8592</v>
      </c>
      <c r="AR8">
        <v>4505</v>
      </c>
      <c r="AS8">
        <v>354</v>
      </c>
      <c r="AT8">
        <v>336</v>
      </c>
      <c r="AU8">
        <v>428</v>
      </c>
      <c r="AV8">
        <v>257</v>
      </c>
      <c r="AW8">
        <v>89</v>
      </c>
      <c r="AX8">
        <v>14</v>
      </c>
      <c r="AY8">
        <v>64</v>
      </c>
      <c r="AZ8">
        <v>198</v>
      </c>
      <c r="BA8">
        <v>297</v>
      </c>
      <c r="BB8">
        <v>272</v>
      </c>
      <c r="BC8">
        <v>321</v>
      </c>
      <c r="BD8">
        <v>294</v>
      </c>
      <c r="BE8">
        <v>238</v>
      </c>
      <c r="BF8">
        <v>334</v>
      </c>
      <c r="BG8">
        <v>237</v>
      </c>
      <c r="BH8">
        <v>145</v>
      </c>
      <c r="BI8">
        <v>162</v>
      </c>
      <c r="BJ8">
        <v>67</v>
      </c>
      <c r="BK8">
        <v>83</v>
      </c>
      <c r="BL8">
        <v>113</v>
      </c>
      <c r="BM8">
        <v>93</v>
      </c>
      <c r="BN8">
        <v>56</v>
      </c>
      <c r="BO8">
        <v>53</v>
      </c>
      <c r="BP8" s="1">
        <f t="shared" si="2"/>
        <v>0.30521642619311878</v>
      </c>
      <c r="BQ8" s="1">
        <f t="shared" si="3"/>
        <v>8.1021087680355167E-2</v>
      </c>
      <c r="BR8" s="1">
        <f t="shared" si="4"/>
        <v>0.1263041065482797</v>
      </c>
      <c r="BS8" s="1">
        <f t="shared" si="5"/>
        <v>0.13651498335183129</v>
      </c>
      <c r="BT8" s="1">
        <f t="shared" si="6"/>
        <v>0.24772475027746949</v>
      </c>
      <c r="BU8" s="1">
        <f t="shared" si="7"/>
        <v>0.10321864594894561</v>
      </c>
      <c r="BV8">
        <v>4087</v>
      </c>
      <c r="BW8">
        <v>318</v>
      </c>
      <c r="BX8">
        <v>273</v>
      </c>
      <c r="BY8">
        <v>377</v>
      </c>
      <c r="BZ8">
        <v>163</v>
      </c>
      <c r="CA8">
        <v>92</v>
      </c>
      <c r="CB8">
        <v>10</v>
      </c>
      <c r="CC8">
        <v>39</v>
      </c>
      <c r="CD8">
        <v>233</v>
      </c>
      <c r="CE8">
        <v>279</v>
      </c>
      <c r="CF8">
        <v>287</v>
      </c>
      <c r="CG8">
        <v>381</v>
      </c>
      <c r="CH8">
        <v>156</v>
      </c>
      <c r="CI8">
        <v>244</v>
      </c>
      <c r="CJ8">
        <v>255</v>
      </c>
      <c r="CK8">
        <v>280</v>
      </c>
      <c r="CL8">
        <v>85</v>
      </c>
      <c r="CM8">
        <v>69</v>
      </c>
      <c r="CN8">
        <v>51</v>
      </c>
      <c r="CO8">
        <v>142</v>
      </c>
      <c r="CP8">
        <v>75</v>
      </c>
      <c r="CQ8">
        <v>151</v>
      </c>
      <c r="CR8">
        <v>85</v>
      </c>
      <c r="CS8">
        <v>42</v>
      </c>
      <c r="CT8" s="1">
        <f t="shared" si="8"/>
        <v>0.27673109860533396</v>
      </c>
      <c r="CU8" s="1">
        <f t="shared" si="9"/>
        <v>9.1509664790800097E-2</v>
      </c>
      <c r="CV8" s="1">
        <f t="shared" si="10"/>
        <v>0.13848788842671886</v>
      </c>
      <c r="CW8" s="1">
        <f t="shared" si="11"/>
        <v>0.13139221923171029</v>
      </c>
      <c r="CX8" s="1">
        <f t="shared" si="12"/>
        <v>0.22828480548079275</v>
      </c>
      <c r="CY8" s="1">
        <f t="shared" si="13"/>
        <v>0.133594323464644</v>
      </c>
      <c r="CZ8">
        <v>8592</v>
      </c>
      <c r="DA8">
        <f t="shared" si="14"/>
        <v>8831</v>
      </c>
      <c r="DB8">
        <v>7410</v>
      </c>
      <c r="DC8">
        <v>84</v>
      </c>
      <c r="DD8">
        <v>177</v>
      </c>
      <c r="DE8">
        <v>51</v>
      </c>
      <c r="DF8">
        <v>0</v>
      </c>
      <c r="DG8">
        <v>631</v>
      </c>
      <c r="DH8">
        <v>239</v>
      </c>
      <c r="DI8">
        <v>164</v>
      </c>
      <c r="DJ8">
        <v>75</v>
      </c>
      <c r="DK8" s="1">
        <f t="shared" si="24"/>
        <v>0.83908957083003055</v>
      </c>
      <c r="DL8" s="1">
        <f t="shared" si="0"/>
        <v>9.5119465519193751E-3</v>
      </c>
      <c r="DM8" s="1">
        <f t="shared" si="0"/>
        <v>2.004303023440154E-2</v>
      </c>
      <c r="DN8" s="1">
        <f t="shared" si="0"/>
        <v>5.775110406522478E-3</v>
      </c>
      <c r="DO8" s="1">
        <f t="shared" si="0"/>
        <v>0</v>
      </c>
      <c r="DP8" s="1">
        <f t="shared" si="0"/>
        <v>7.1452836598346739E-2</v>
      </c>
      <c r="DQ8" s="1">
        <f t="shared" si="0"/>
        <v>2.7063752689389649E-2</v>
      </c>
      <c r="DR8" s="1">
        <f t="shared" si="0"/>
        <v>1.8570943268033064E-2</v>
      </c>
      <c r="DS8" s="1">
        <f t="shared" si="0"/>
        <v>8.4928094213565855E-3</v>
      </c>
      <c r="DT8">
        <v>8592</v>
      </c>
      <c r="DU8">
        <v>4512</v>
      </c>
      <c r="DV8">
        <v>4116</v>
      </c>
      <c r="DW8">
        <v>84</v>
      </c>
      <c r="DX8">
        <v>149</v>
      </c>
      <c r="DY8">
        <v>51</v>
      </c>
      <c r="DZ8">
        <v>0</v>
      </c>
      <c r="EA8">
        <v>31</v>
      </c>
      <c r="EB8">
        <v>81</v>
      </c>
      <c r="EC8">
        <v>6</v>
      </c>
      <c r="ED8">
        <v>75</v>
      </c>
      <c r="EE8">
        <v>4080</v>
      </c>
      <c r="EF8">
        <v>3294</v>
      </c>
      <c r="EG8">
        <v>0</v>
      </c>
      <c r="EH8">
        <v>28</v>
      </c>
      <c r="EI8">
        <v>0</v>
      </c>
      <c r="EJ8">
        <v>0</v>
      </c>
      <c r="EK8">
        <v>600</v>
      </c>
      <c r="EL8">
        <v>158</v>
      </c>
      <c r="EM8">
        <v>158</v>
      </c>
      <c r="EN8">
        <v>0</v>
      </c>
      <c r="EO8">
        <v>5347</v>
      </c>
      <c r="EP8">
        <v>43</v>
      </c>
      <c r="EQ8">
        <v>0</v>
      </c>
      <c r="ER8">
        <v>0</v>
      </c>
      <c r="ES8">
        <v>0</v>
      </c>
      <c r="ET8">
        <v>0</v>
      </c>
      <c r="EU8">
        <v>29</v>
      </c>
      <c r="EV8">
        <v>22</v>
      </c>
      <c r="EW8">
        <v>11</v>
      </c>
      <c r="EX8">
        <v>35</v>
      </c>
      <c r="EY8">
        <v>7</v>
      </c>
      <c r="EZ8">
        <v>77</v>
      </c>
      <c r="FA8">
        <v>80</v>
      </c>
      <c r="FB8">
        <v>138</v>
      </c>
      <c r="FC8">
        <v>272</v>
      </c>
      <c r="FD8">
        <v>55</v>
      </c>
      <c r="FE8">
        <v>1640</v>
      </c>
      <c r="FF8">
        <v>296</v>
      </c>
      <c r="FG8">
        <v>464</v>
      </c>
      <c r="FH8">
        <v>1096</v>
      </c>
      <c r="FI8">
        <v>420</v>
      </c>
      <c r="FJ8">
        <v>492</v>
      </c>
      <c r="FK8">
        <v>163</v>
      </c>
      <c r="FL8">
        <v>0</v>
      </c>
      <c r="FM8">
        <v>7</v>
      </c>
      <c r="FN8" s="1">
        <f t="shared" si="15"/>
        <v>8.0418926500841585E-3</v>
      </c>
      <c r="FO8" s="1">
        <f t="shared" si="1"/>
        <v>0</v>
      </c>
      <c r="FP8" s="1">
        <f t="shared" si="1"/>
        <v>0</v>
      </c>
      <c r="FQ8" s="1">
        <f t="shared" si="1"/>
        <v>0</v>
      </c>
      <c r="FR8" s="1">
        <f t="shared" si="1"/>
        <v>0</v>
      </c>
      <c r="FS8" s="1">
        <f t="shared" si="1"/>
        <v>5.4236020198242009E-3</v>
      </c>
      <c r="FT8" s="1">
        <f t="shared" si="1"/>
        <v>4.1144567046942212E-3</v>
      </c>
      <c r="FU8" s="1">
        <f t="shared" si="1"/>
        <v>2.0572283523471106E-3</v>
      </c>
      <c r="FV8" s="1">
        <f t="shared" si="1"/>
        <v>6.5457265756498975E-3</v>
      </c>
      <c r="FW8" s="1">
        <f t="shared" si="1"/>
        <v>1.3091453151299795E-3</v>
      </c>
      <c r="FX8" s="1">
        <f t="shared" si="1"/>
        <v>1.4400598466429774E-2</v>
      </c>
      <c r="FY8" s="1">
        <f t="shared" si="1"/>
        <v>1.4961660744342622E-2</v>
      </c>
      <c r="FZ8" s="1">
        <f t="shared" si="1"/>
        <v>2.5808864783991022E-2</v>
      </c>
      <c r="GA8" s="1">
        <f t="shared" si="1"/>
        <v>5.0869646530764916E-2</v>
      </c>
      <c r="GB8" s="1">
        <f t="shared" si="1"/>
        <v>1.0286141761735553E-2</v>
      </c>
      <c r="GC8" s="1">
        <f t="shared" si="1"/>
        <v>0.30671404525902374</v>
      </c>
      <c r="GD8" s="1">
        <f t="shared" si="1"/>
        <v>5.5358144754067702E-2</v>
      </c>
      <c r="GE8" s="1">
        <f t="shared" si="1"/>
        <v>8.6777632317187214E-2</v>
      </c>
      <c r="GF8" s="1">
        <f t="shared" si="1"/>
        <v>0.20497475219749392</v>
      </c>
      <c r="GG8" s="1">
        <f t="shared" si="1"/>
        <v>7.854871890779877E-2</v>
      </c>
      <c r="GH8" s="1">
        <f t="shared" si="1"/>
        <v>9.201421357770713E-2</v>
      </c>
      <c r="GI8" s="1">
        <f t="shared" si="1"/>
        <v>3.0484383766598091E-2</v>
      </c>
      <c r="GJ8" s="1">
        <f t="shared" si="1"/>
        <v>0</v>
      </c>
      <c r="GK8" s="1">
        <f t="shared" si="1"/>
        <v>1.3091453151299795E-3</v>
      </c>
      <c r="GL8">
        <v>8458</v>
      </c>
      <c r="GM8">
        <v>766</v>
      </c>
      <c r="GN8">
        <v>712</v>
      </c>
      <c r="GO8">
        <v>706</v>
      </c>
      <c r="GP8">
        <v>533</v>
      </c>
      <c r="GQ8">
        <v>697</v>
      </c>
      <c r="GR8">
        <v>319</v>
      </c>
      <c r="GS8">
        <v>4725</v>
      </c>
      <c r="GT8">
        <v>3371</v>
      </c>
      <c r="GU8">
        <v>279</v>
      </c>
      <c r="GV8">
        <v>134</v>
      </c>
      <c r="GW8">
        <v>262</v>
      </c>
      <c r="GX8">
        <v>194</v>
      </c>
      <c r="GY8">
        <v>161</v>
      </c>
      <c r="GZ8">
        <v>99</v>
      </c>
      <c r="HA8">
        <v>111</v>
      </c>
      <c r="HB8">
        <v>249</v>
      </c>
      <c r="HC8">
        <v>205</v>
      </c>
      <c r="HD8">
        <v>505</v>
      </c>
      <c r="HE8">
        <v>460</v>
      </c>
      <c r="HF8">
        <v>417</v>
      </c>
      <c r="HG8">
        <v>180</v>
      </c>
      <c r="HH8">
        <v>65</v>
      </c>
      <c r="HI8">
        <v>36</v>
      </c>
      <c r="HJ8">
        <v>14</v>
      </c>
      <c r="HK8" s="1">
        <f t="shared" si="16"/>
        <v>0.36784336991990507</v>
      </c>
      <c r="HL8" s="1">
        <f t="shared" si="17"/>
        <v>0.42094334025511715</v>
      </c>
      <c r="HM8" s="1">
        <f t="shared" si="18"/>
        <v>0.12370216552951646</v>
      </c>
      <c r="HN8" s="1">
        <f t="shared" si="19"/>
        <v>7.2678730347078016E-2</v>
      </c>
      <c r="HO8" s="1">
        <f t="shared" si="20"/>
        <v>1.0679323642835954E-2</v>
      </c>
      <c r="HP8" s="1">
        <f t="shared" si="21"/>
        <v>4.1530703055473149E-3</v>
      </c>
      <c r="HQ8">
        <v>49692</v>
      </c>
      <c r="HR8">
        <v>20297</v>
      </c>
      <c r="HS8">
        <v>6346</v>
      </c>
      <c r="HT8">
        <v>3789</v>
      </c>
      <c r="HU8" s="1">
        <f t="shared" si="22"/>
        <v>0.59706901985502681</v>
      </c>
      <c r="HV8">
        <v>3789</v>
      </c>
      <c r="HW8">
        <v>3381</v>
      </c>
      <c r="HX8">
        <v>408</v>
      </c>
      <c r="HY8">
        <v>0</v>
      </c>
      <c r="HZ8">
        <v>2557</v>
      </c>
      <c r="IA8" s="1">
        <f t="shared" si="23"/>
        <v>0.40293098014497319</v>
      </c>
      <c r="IB8">
        <v>4345</v>
      </c>
      <c r="IC8">
        <v>4345</v>
      </c>
      <c r="ID8">
        <v>3371</v>
      </c>
      <c r="IE8">
        <v>974</v>
      </c>
      <c r="IF8">
        <v>3371</v>
      </c>
      <c r="IG8">
        <v>1530</v>
      </c>
      <c r="IH8">
        <v>1841</v>
      </c>
      <c r="II8">
        <v>384</v>
      </c>
      <c r="IJ8">
        <v>79300</v>
      </c>
    </row>
    <row r="9" spans="1:244" x14ac:dyDescent="0.2">
      <c r="A9" t="s">
        <v>220</v>
      </c>
      <c r="B9" t="s">
        <v>192</v>
      </c>
      <c r="C9" t="s">
        <v>193</v>
      </c>
      <c r="F9" t="s">
        <v>194</v>
      </c>
      <c r="G9">
        <v>4</v>
      </c>
      <c r="H9" t="s">
        <v>221</v>
      </c>
      <c r="I9">
        <v>12</v>
      </c>
      <c r="AL9" t="s">
        <v>222</v>
      </c>
      <c r="AM9" t="s">
        <v>202</v>
      </c>
      <c r="AN9" t="s">
        <v>223</v>
      </c>
      <c r="AQ9">
        <v>20460</v>
      </c>
      <c r="AR9">
        <v>10332</v>
      </c>
      <c r="AS9">
        <v>523</v>
      </c>
      <c r="AT9">
        <v>430</v>
      </c>
      <c r="AU9">
        <v>485</v>
      </c>
      <c r="AV9">
        <v>252</v>
      </c>
      <c r="AW9">
        <v>94</v>
      </c>
      <c r="AX9">
        <v>18</v>
      </c>
      <c r="AY9">
        <v>89</v>
      </c>
      <c r="AZ9">
        <v>368</v>
      </c>
      <c r="BA9">
        <v>529</v>
      </c>
      <c r="BB9">
        <v>424</v>
      </c>
      <c r="BC9">
        <v>454</v>
      </c>
      <c r="BD9">
        <v>381</v>
      </c>
      <c r="BE9">
        <v>519</v>
      </c>
      <c r="BF9">
        <v>615</v>
      </c>
      <c r="BG9">
        <v>647</v>
      </c>
      <c r="BH9">
        <v>313</v>
      </c>
      <c r="BI9">
        <v>597</v>
      </c>
      <c r="BJ9">
        <v>421</v>
      </c>
      <c r="BK9">
        <v>537</v>
      </c>
      <c r="BL9">
        <v>1230</v>
      </c>
      <c r="BM9">
        <v>668</v>
      </c>
      <c r="BN9">
        <v>484</v>
      </c>
      <c r="BO9">
        <v>254</v>
      </c>
      <c r="BP9" s="1">
        <f t="shared" si="2"/>
        <v>0.16356949283778552</v>
      </c>
      <c r="BQ9" s="1">
        <f t="shared" si="3"/>
        <v>5.507162214479288E-2</v>
      </c>
      <c r="BR9" s="1">
        <f t="shared" si="4"/>
        <v>9.2237708091366624E-2</v>
      </c>
      <c r="BS9" s="1">
        <f t="shared" si="5"/>
        <v>8.08168795973674E-2</v>
      </c>
      <c r="BT9" s="1">
        <f t="shared" si="6"/>
        <v>0.26045296167247389</v>
      </c>
      <c r="BU9" s="1">
        <f t="shared" si="7"/>
        <v>0.34785133565621368</v>
      </c>
      <c r="BV9">
        <v>10128</v>
      </c>
      <c r="BW9">
        <v>457</v>
      </c>
      <c r="BX9">
        <v>510</v>
      </c>
      <c r="BY9">
        <v>536</v>
      </c>
      <c r="BZ9">
        <v>366</v>
      </c>
      <c r="CA9">
        <v>54</v>
      </c>
      <c r="CB9">
        <v>15</v>
      </c>
      <c r="CC9">
        <v>102</v>
      </c>
      <c r="CD9">
        <v>290</v>
      </c>
      <c r="CE9">
        <v>484</v>
      </c>
      <c r="CF9">
        <v>378</v>
      </c>
      <c r="CG9">
        <v>319</v>
      </c>
      <c r="CH9">
        <v>478</v>
      </c>
      <c r="CI9">
        <v>586</v>
      </c>
      <c r="CJ9">
        <v>719</v>
      </c>
      <c r="CK9">
        <v>763</v>
      </c>
      <c r="CL9">
        <v>408</v>
      </c>
      <c r="CM9">
        <v>461</v>
      </c>
      <c r="CN9">
        <v>392</v>
      </c>
      <c r="CO9">
        <v>657</v>
      </c>
      <c r="CP9">
        <v>979</v>
      </c>
      <c r="CQ9">
        <v>528</v>
      </c>
      <c r="CR9">
        <v>286</v>
      </c>
      <c r="CS9">
        <v>360</v>
      </c>
      <c r="CT9" s="1">
        <f t="shared" si="8"/>
        <v>0.18453791469194314</v>
      </c>
      <c r="CU9" s="1">
        <f t="shared" si="9"/>
        <v>4.5517377567140603E-2</v>
      </c>
      <c r="CV9" s="1">
        <f t="shared" si="10"/>
        <v>8.5110584518167456E-2</v>
      </c>
      <c r="CW9" s="1">
        <f t="shared" si="11"/>
        <v>7.8692733017377572E-2</v>
      </c>
      <c r="CX9" s="1">
        <f t="shared" si="12"/>
        <v>0.28998815165876779</v>
      </c>
      <c r="CY9" s="1">
        <f t="shared" si="13"/>
        <v>0.31615323854660349</v>
      </c>
      <c r="CZ9">
        <v>20460</v>
      </c>
      <c r="DA9">
        <f t="shared" si="14"/>
        <v>20682</v>
      </c>
      <c r="DB9">
        <v>14643</v>
      </c>
      <c r="DC9">
        <v>181</v>
      </c>
      <c r="DD9">
        <v>2621</v>
      </c>
      <c r="DE9">
        <v>135</v>
      </c>
      <c r="DF9">
        <v>14</v>
      </c>
      <c r="DG9">
        <v>2644</v>
      </c>
      <c r="DH9">
        <v>222</v>
      </c>
      <c r="DI9">
        <v>52</v>
      </c>
      <c r="DJ9">
        <v>170</v>
      </c>
      <c r="DK9" s="1">
        <f t="shared" si="24"/>
        <v>0.70800696257615314</v>
      </c>
      <c r="DL9" s="1">
        <f t="shared" si="0"/>
        <v>8.7515714147567928E-3</v>
      </c>
      <c r="DM9" s="1">
        <f t="shared" si="0"/>
        <v>0.12672855623247267</v>
      </c>
      <c r="DN9" s="1">
        <f t="shared" si="0"/>
        <v>6.5274151436031328E-3</v>
      </c>
      <c r="DO9" s="1">
        <f t="shared" si="0"/>
        <v>6.7691712600328785E-4</v>
      </c>
      <c r="DP9" s="1">
        <f t="shared" si="0"/>
        <v>0.12784063436804952</v>
      </c>
      <c r="DQ9" s="1">
        <f t="shared" si="0"/>
        <v>1.0733971569480708E-2</v>
      </c>
      <c r="DR9" s="1">
        <f t="shared" si="0"/>
        <v>2.5142636108693552E-3</v>
      </c>
      <c r="DS9" s="1">
        <f t="shared" si="0"/>
        <v>8.2197079586113532E-3</v>
      </c>
      <c r="DT9">
        <v>20460</v>
      </c>
      <c r="DU9">
        <v>15590</v>
      </c>
      <c r="DV9">
        <v>12729</v>
      </c>
      <c r="DW9">
        <v>179</v>
      </c>
      <c r="DX9">
        <v>2401</v>
      </c>
      <c r="DY9">
        <v>135</v>
      </c>
      <c r="DZ9">
        <v>14</v>
      </c>
      <c r="EA9">
        <v>0</v>
      </c>
      <c r="EB9">
        <v>132</v>
      </c>
      <c r="EC9">
        <v>0</v>
      </c>
      <c r="ED9">
        <v>132</v>
      </c>
      <c r="EE9">
        <v>4870</v>
      </c>
      <c r="EF9">
        <v>1914</v>
      </c>
      <c r="EG9">
        <v>2</v>
      </c>
      <c r="EH9">
        <v>220</v>
      </c>
      <c r="EI9">
        <v>0</v>
      </c>
      <c r="EJ9">
        <v>0</v>
      </c>
      <c r="EK9">
        <v>2644</v>
      </c>
      <c r="EL9">
        <v>90</v>
      </c>
      <c r="EM9">
        <v>52</v>
      </c>
      <c r="EN9">
        <v>38</v>
      </c>
      <c r="EO9">
        <v>15871</v>
      </c>
      <c r="EP9">
        <v>211</v>
      </c>
      <c r="EQ9">
        <v>0</v>
      </c>
      <c r="ER9">
        <v>0</v>
      </c>
      <c r="ES9">
        <v>66</v>
      </c>
      <c r="ET9">
        <v>58</v>
      </c>
      <c r="EU9">
        <v>127</v>
      </c>
      <c r="EV9">
        <v>80</v>
      </c>
      <c r="EW9">
        <v>65</v>
      </c>
      <c r="EX9">
        <v>516</v>
      </c>
      <c r="EY9">
        <v>192</v>
      </c>
      <c r="EZ9">
        <v>411</v>
      </c>
      <c r="FA9">
        <v>481</v>
      </c>
      <c r="FB9">
        <v>692</v>
      </c>
      <c r="FC9">
        <v>924</v>
      </c>
      <c r="FD9">
        <v>298</v>
      </c>
      <c r="FE9">
        <v>4199</v>
      </c>
      <c r="FF9">
        <v>863</v>
      </c>
      <c r="FG9">
        <v>1263</v>
      </c>
      <c r="FH9">
        <v>2781</v>
      </c>
      <c r="FI9">
        <v>1054</v>
      </c>
      <c r="FJ9">
        <v>1051</v>
      </c>
      <c r="FK9">
        <v>398</v>
      </c>
      <c r="FL9">
        <v>57</v>
      </c>
      <c r="FM9">
        <v>84</v>
      </c>
      <c r="FN9" s="1">
        <f t="shared" si="15"/>
        <v>1.329468842543003E-2</v>
      </c>
      <c r="FO9" s="1">
        <f t="shared" si="1"/>
        <v>0</v>
      </c>
      <c r="FP9" s="1">
        <f t="shared" si="1"/>
        <v>0</v>
      </c>
      <c r="FQ9" s="1">
        <f t="shared" si="1"/>
        <v>4.1585281330729007E-3</v>
      </c>
      <c r="FR9" s="1">
        <f t="shared" si="1"/>
        <v>3.6544641169428517E-3</v>
      </c>
      <c r="FS9" s="1">
        <f t="shared" si="1"/>
        <v>8.002016256064521E-3</v>
      </c>
      <c r="FT9" s="1">
        <f t="shared" si="1"/>
        <v>5.040640161300485E-3</v>
      </c>
      <c r="FU9" s="1">
        <f t="shared" si="1"/>
        <v>4.0955201310566439E-3</v>
      </c>
      <c r="FV9" s="1">
        <f t="shared" si="1"/>
        <v>3.2512129040388131E-2</v>
      </c>
      <c r="FW9" s="1">
        <f t="shared" si="1"/>
        <v>1.2097536387121164E-2</v>
      </c>
      <c r="FX9" s="1">
        <f t="shared" si="1"/>
        <v>2.5896288828681242E-2</v>
      </c>
      <c r="FY9" s="1">
        <f t="shared" si="1"/>
        <v>3.0306848969819167E-2</v>
      </c>
      <c r="FZ9" s="1">
        <f t="shared" si="1"/>
        <v>4.3601537395249197E-2</v>
      </c>
      <c r="GA9" s="1">
        <f t="shared" si="1"/>
        <v>5.8219393863020601E-2</v>
      </c>
      <c r="GB9" s="1">
        <f t="shared" si="1"/>
        <v>1.8776384600844308E-2</v>
      </c>
      <c r="GC9" s="1">
        <f t="shared" si="1"/>
        <v>0.26457060046625924</v>
      </c>
      <c r="GD9" s="1">
        <f t="shared" si="1"/>
        <v>5.4375905740028985E-2</v>
      </c>
      <c r="GE9" s="1">
        <f t="shared" si="1"/>
        <v>7.9579106546531414E-2</v>
      </c>
      <c r="GF9" s="1">
        <f t="shared" si="1"/>
        <v>0.17522525360720811</v>
      </c>
      <c r="GG9" s="1">
        <f t="shared" si="1"/>
        <v>6.6410434125133894E-2</v>
      </c>
      <c r="GH9" s="1">
        <f t="shared" si="1"/>
        <v>6.6221410119085125E-2</v>
      </c>
      <c r="GI9" s="1">
        <f t="shared" si="1"/>
        <v>2.5077184802469912E-2</v>
      </c>
      <c r="GJ9" s="1">
        <f t="shared" si="1"/>
        <v>3.5914561149265958E-3</v>
      </c>
      <c r="GK9" s="1">
        <f t="shared" si="1"/>
        <v>5.2926721693655095E-3</v>
      </c>
      <c r="GL9">
        <v>20238</v>
      </c>
      <c r="GM9">
        <v>1515</v>
      </c>
      <c r="GN9">
        <v>2577</v>
      </c>
      <c r="GO9">
        <v>1465</v>
      </c>
      <c r="GP9">
        <v>1985</v>
      </c>
      <c r="GQ9">
        <v>2386</v>
      </c>
      <c r="GR9">
        <v>789</v>
      </c>
      <c r="GS9">
        <v>9521</v>
      </c>
      <c r="GT9">
        <v>10497</v>
      </c>
      <c r="GU9">
        <v>879</v>
      </c>
      <c r="GV9">
        <v>943</v>
      </c>
      <c r="GW9">
        <v>843</v>
      </c>
      <c r="GX9">
        <v>913</v>
      </c>
      <c r="GY9">
        <v>955</v>
      </c>
      <c r="GZ9">
        <v>703</v>
      </c>
      <c r="HA9">
        <v>542</v>
      </c>
      <c r="HB9">
        <v>783</v>
      </c>
      <c r="HC9">
        <v>682</v>
      </c>
      <c r="HD9">
        <v>1121</v>
      </c>
      <c r="HE9">
        <v>737</v>
      </c>
      <c r="HF9">
        <v>647</v>
      </c>
      <c r="HG9">
        <v>323</v>
      </c>
      <c r="HH9">
        <v>255</v>
      </c>
      <c r="HI9">
        <v>66</v>
      </c>
      <c r="HJ9">
        <v>105</v>
      </c>
      <c r="HK9" s="1">
        <f t="shared" si="16"/>
        <v>0.55044298370963129</v>
      </c>
      <c r="HL9" s="1">
        <f t="shared" si="17"/>
        <v>0.31656663808707247</v>
      </c>
      <c r="HM9" s="1">
        <f t="shared" si="18"/>
        <v>6.1636658092788413E-2</v>
      </c>
      <c r="HN9" s="1">
        <f t="shared" si="19"/>
        <v>5.5063351433742976E-2</v>
      </c>
      <c r="HO9" s="1">
        <f t="shared" si="20"/>
        <v>6.2875107173478136E-3</v>
      </c>
      <c r="HP9" s="1">
        <f t="shared" si="21"/>
        <v>1.0002857959416977E-2</v>
      </c>
      <c r="HQ9">
        <v>35093</v>
      </c>
      <c r="HR9">
        <v>21854</v>
      </c>
      <c r="HS9">
        <v>17241</v>
      </c>
      <c r="HT9">
        <v>7385</v>
      </c>
      <c r="HU9" s="1">
        <f t="shared" si="22"/>
        <v>0.42833942346731629</v>
      </c>
      <c r="HV9">
        <v>7385</v>
      </c>
      <c r="HW9">
        <v>6749</v>
      </c>
      <c r="HX9">
        <v>636</v>
      </c>
      <c r="HY9">
        <v>0</v>
      </c>
      <c r="HZ9">
        <v>9856</v>
      </c>
      <c r="IA9" s="1">
        <f t="shared" si="23"/>
        <v>0.57166057653268376</v>
      </c>
      <c r="IB9">
        <v>16039</v>
      </c>
      <c r="IC9">
        <v>16039</v>
      </c>
      <c r="ID9">
        <v>10497</v>
      </c>
      <c r="IE9">
        <v>5542</v>
      </c>
      <c r="IF9">
        <v>10497</v>
      </c>
      <c r="IG9">
        <v>7771</v>
      </c>
      <c r="IH9">
        <v>2726</v>
      </c>
      <c r="II9">
        <v>579</v>
      </c>
      <c r="IJ9">
        <v>96300</v>
      </c>
    </row>
    <row r="10" spans="1:244" x14ac:dyDescent="0.2">
      <c r="A10" t="s">
        <v>224</v>
      </c>
      <c r="B10" t="s">
        <v>192</v>
      </c>
      <c r="C10" t="s">
        <v>193</v>
      </c>
      <c r="F10" t="s">
        <v>194</v>
      </c>
      <c r="G10">
        <v>4</v>
      </c>
      <c r="H10" t="s">
        <v>225</v>
      </c>
      <c r="I10">
        <v>13</v>
      </c>
      <c r="AL10" t="s">
        <v>226</v>
      </c>
      <c r="AM10" t="s">
        <v>202</v>
      </c>
      <c r="AN10" t="s">
        <v>227</v>
      </c>
      <c r="AQ10">
        <v>3841819</v>
      </c>
      <c r="AR10">
        <v>1901825</v>
      </c>
      <c r="AS10">
        <v>145022</v>
      </c>
      <c r="AT10">
        <v>142758</v>
      </c>
      <c r="AU10">
        <v>143329</v>
      </c>
      <c r="AV10">
        <v>84917</v>
      </c>
      <c r="AW10">
        <v>56151</v>
      </c>
      <c r="AX10">
        <v>29741</v>
      </c>
      <c r="AY10">
        <v>27366</v>
      </c>
      <c r="AZ10">
        <v>82980</v>
      </c>
      <c r="BA10">
        <v>143022</v>
      </c>
      <c r="BB10">
        <v>135101</v>
      </c>
      <c r="BC10">
        <v>131514</v>
      </c>
      <c r="BD10">
        <v>133655</v>
      </c>
      <c r="BE10">
        <v>128859</v>
      </c>
      <c r="BF10">
        <v>118931</v>
      </c>
      <c r="BG10">
        <v>101457</v>
      </c>
      <c r="BH10">
        <v>37951</v>
      </c>
      <c r="BI10">
        <v>50485</v>
      </c>
      <c r="BJ10">
        <v>30051</v>
      </c>
      <c r="BK10">
        <v>38384</v>
      </c>
      <c r="BL10">
        <v>52535</v>
      </c>
      <c r="BM10">
        <v>39823</v>
      </c>
      <c r="BN10">
        <v>27265</v>
      </c>
      <c r="BO10">
        <v>20528</v>
      </c>
      <c r="BP10" s="1">
        <f t="shared" si="2"/>
        <v>0.27133201004298502</v>
      </c>
      <c r="BQ10" s="1">
        <f t="shared" si="3"/>
        <v>0.10318404690231751</v>
      </c>
      <c r="BR10" s="1">
        <f t="shared" si="4"/>
        <v>0.14624005889080224</v>
      </c>
      <c r="BS10" s="1">
        <f t="shared" si="5"/>
        <v>0.13942870663704598</v>
      </c>
      <c r="BT10" s="1">
        <f t="shared" si="6"/>
        <v>0.23013841967583767</v>
      </c>
      <c r="BU10" s="1">
        <f t="shared" si="7"/>
        <v>0.10967675785101152</v>
      </c>
      <c r="BV10">
        <v>1939994</v>
      </c>
      <c r="BW10">
        <v>139378</v>
      </c>
      <c r="BX10">
        <v>138300</v>
      </c>
      <c r="BY10">
        <v>135704</v>
      </c>
      <c r="BZ10">
        <v>80357</v>
      </c>
      <c r="CA10">
        <v>52200</v>
      </c>
      <c r="CB10">
        <v>25484</v>
      </c>
      <c r="CC10">
        <v>26904</v>
      </c>
      <c r="CD10">
        <v>79830</v>
      </c>
      <c r="CE10">
        <v>139111</v>
      </c>
      <c r="CF10">
        <v>132428</v>
      </c>
      <c r="CG10">
        <v>130961</v>
      </c>
      <c r="CH10">
        <v>131961</v>
      </c>
      <c r="CI10">
        <v>130401</v>
      </c>
      <c r="CJ10">
        <v>124501</v>
      </c>
      <c r="CK10">
        <v>110214</v>
      </c>
      <c r="CL10">
        <v>43575</v>
      </c>
      <c r="CM10">
        <v>57363</v>
      </c>
      <c r="CN10">
        <v>33604</v>
      </c>
      <c r="CO10">
        <v>45556</v>
      </c>
      <c r="CP10">
        <v>59604</v>
      </c>
      <c r="CQ10">
        <v>48070</v>
      </c>
      <c r="CR10">
        <v>37923</v>
      </c>
      <c r="CS10">
        <v>36565</v>
      </c>
      <c r="CT10" s="1">
        <f t="shared" si="8"/>
        <v>0.25450542630544221</v>
      </c>
      <c r="CU10" s="1">
        <f t="shared" si="9"/>
        <v>9.5061118745728077E-2</v>
      </c>
      <c r="CV10" s="1">
        <f t="shared" si="10"/>
        <v>0.13996898959481319</v>
      </c>
      <c r="CW10" s="1">
        <f t="shared" si="11"/>
        <v>0.135527223280072</v>
      </c>
      <c r="CX10" s="1">
        <f t="shared" si="12"/>
        <v>0.24023476361267096</v>
      </c>
      <c r="CY10" s="1">
        <f t="shared" si="13"/>
        <v>0.13470247846127359</v>
      </c>
      <c r="CZ10">
        <v>3841819</v>
      </c>
      <c r="DA10">
        <f t="shared" si="14"/>
        <v>3945256</v>
      </c>
      <c r="DB10">
        <v>3114615</v>
      </c>
      <c r="DC10">
        <v>192883</v>
      </c>
      <c r="DD10">
        <v>71329</v>
      </c>
      <c r="DE10">
        <v>133497</v>
      </c>
      <c r="DF10">
        <v>7964</v>
      </c>
      <c r="DG10">
        <v>218094</v>
      </c>
      <c r="DH10">
        <v>103437</v>
      </c>
      <c r="DI10">
        <v>23959</v>
      </c>
      <c r="DJ10">
        <v>79478</v>
      </c>
      <c r="DK10" s="1">
        <f t="shared" si="24"/>
        <v>0.78945827596485496</v>
      </c>
      <c r="DL10" s="1">
        <f t="shared" si="0"/>
        <v>4.8889856577114386E-2</v>
      </c>
      <c r="DM10" s="1">
        <f t="shared" si="0"/>
        <v>1.8079688618431858E-2</v>
      </c>
      <c r="DN10" s="1">
        <f t="shared" si="0"/>
        <v>3.3837347943961052E-2</v>
      </c>
      <c r="DO10" s="1">
        <f t="shared" si="0"/>
        <v>2.0186269281385035E-3</v>
      </c>
      <c r="DP10" s="1">
        <f t="shared" si="0"/>
        <v>5.5280062941416221E-2</v>
      </c>
      <c r="DQ10" s="1">
        <f t="shared" si="0"/>
        <v>2.6218070513041487E-2</v>
      </c>
      <c r="DR10" s="1">
        <f t="shared" si="0"/>
        <v>6.0728632058350586E-3</v>
      </c>
      <c r="DS10" s="1">
        <f t="shared" si="0"/>
        <v>2.0145207307206429E-2</v>
      </c>
      <c r="DT10">
        <v>3841819</v>
      </c>
      <c r="DU10">
        <v>2705511</v>
      </c>
      <c r="DV10">
        <v>2253066</v>
      </c>
      <c r="DW10">
        <v>182923</v>
      </c>
      <c r="DX10">
        <v>59060</v>
      </c>
      <c r="DY10">
        <v>131238</v>
      </c>
      <c r="DZ10">
        <v>7501</v>
      </c>
      <c r="EA10">
        <v>5198</v>
      </c>
      <c r="EB10">
        <v>66525</v>
      </c>
      <c r="EC10">
        <v>2872</v>
      </c>
      <c r="ED10">
        <v>63653</v>
      </c>
      <c r="EE10">
        <v>1136308</v>
      </c>
      <c r="EF10">
        <v>861549</v>
      </c>
      <c r="EG10">
        <v>9960</v>
      </c>
      <c r="EH10">
        <v>12269</v>
      </c>
      <c r="EI10">
        <v>2259</v>
      </c>
      <c r="EJ10">
        <v>463</v>
      </c>
      <c r="EK10">
        <v>212896</v>
      </c>
      <c r="EL10">
        <v>36912</v>
      </c>
      <c r="EM10">
        <v>21087</v>
      </c>
      <c r="EN10">
        <v>15825</v>
      </c>
      <c r="EO10">
        <v>2451398</v>
      </c>
      <c r="EP10">
        <v>29183</v>
      </c>
      <c r="EQ10">
        <v>208</v>
      </c>
      <c r="ER10">
        <v>692</v>
      </c>
      <c r="ES10">
        <v>2288</v>
      </c>
      <c r="ET10">
        <v>3534</v>
      </c>
      <c r="EU10">
        <v>9391</v>
      </c>
      <c r="EV10">
        <v>8370</v>
      </c>
      <c r="EW10">
        <v>8397</v>
      </c>
      <c r="EX10">
        <v>48994</v>
      </c>
      <c r="EY10">
        <v>11540</v>
      </c>
      <c r="EZ10">
        <v>36997</v>
      </c>
      <c r="FA10">
        <v>41032</v>
      </c>
      <c r="FB10">
        <v>43924</v>
      </c>
      <c r="FC10">
        <v>47737</v>
      </c>
      <c r="FD10">
        <v>47166</v>
      </c>
      <c r="FE10">
        <v>483833</v>
      </c>
      <c r="FF10">
        <v>84282</v>
      </c>
      <c r="FG10">
        <v>177732</v>
      </c>
      <c r="FH10">
        <v>444409</v>
      </c>
      <c r="FI10">
        <v>199210</v>
      </c>
      <c r="FJ10">
        <v>466585</v>
      </c>
      <c r="FK10">
        <v>183850</v>
      </c>
      <c r="FL10">
        <v>46303</v>
      </c>
      <c r="FM10">
        <v>25741</v>
      </c>
      <c r="FN10" s="1">
        <f t="shared" si="15"/>
        <v>1.1904635640561019E-2</v>
      </c>
      <c r="FO10" s="1">
        <f t="shared" si="1"/>
        <v>8.4849542995466258E-5</v>
      </c>
      <c r="FP10" s="1">
        <f t="shared" si="1"/>
        <v>2.8228790265799353E-4</v>
      </c>
      <c r="FQ10" s="1">
        <f t="shared" si="1"/>
        <v>9.333449729501289E-4</v>
      </c>
      <c r="FR10" s="1">
        <f t="shared" si="1"/>
        <v>1.4416263699325853E-3</v>
      </c>
      <c r="FS10" s="1">
        <f t="shared" si="1"/>
        <v>3.8308752801462674E-3</v>
      </c>
      <c r="FT10" s="1">
        <f t="shared" si="1"/>
        <v>3.4143782445771758E-3</v>
      </c>
      <c r="FU10" s="1">
        <f t="shared" si="1"/>
        <v>3.4253923679467796E-3</v>
      </c>
      <c r="FV10" s="1">
        <f t="shared" si="1"/>
        <v>1.9986146680384009E-2</v>
      </c>
      <c r="FW10" s="1">
        <f t="shared" si="1"/>
        <v>4.707517914267695E-3</v>
      </c>
      <c r="FX10" s="1">
        <f t="shared" si="1"/>
        <v>1.509220452982339E-2</v>
      </c>
      <c r="FY10" s="1">
        <f t="shared" si="1"/>
        <v>1.6738204077836404E-2</v>
      </c>
      <c r="FZ10" s="1">
        <f t="shared" si="1"/>
        <v>1.7917939069869521E-2</v>
      </c>
      <c r="GA10" s="1">
        <f t="shared" si="1"/>
        <v>1.9473378047954678E-2</v>
      </c>
      <c r="GB10" s="1">
        <f t="shared" si="1"/>
        <v>1.9240449735212314E-2</v>
      </c>
      <c r="GC10" s="1">
        <f t="shared" si="1"/>
        <v>0.19737023526983377</v>
      </c>
      <c r="GD10" s="1">
        <f t="shared" si="1"/>
        <v>3.4381197993960999E-2</v>
      </c>
      <c r="GE10" s="1">
        <f t="shared" si="1"/>
        <v>7.2502302767645244E-2</v>
      </c>
      <c r="GF10" s="1">
        <f t="shared" si="1"/>
        <v>0.18128798342823157</v>
      </c>
      <c r="GG10" s="1">
        <f t="shared" si="1"/>
        <v>8.1263833942917474E-2</v>
      </c>
      <c r="GH10" s="1">
        <f t="shared" si="1"/>
        <v>0.19033425008913282</v>
      </c>
      <c r="GI10" s="1">
        <f t="shared" si="1"/>
        <v>7.4998021537098419E-2</v>
      </c>
      <c r="GJ10" s="1">
        <f t="shared" si="1"/>
        <v>1.8888405717880166E-2</v>
      </c>
      <c r="GK10" s="1">
        <f t="shared" si="1"/>
        <v>1.050053887618412E-2</v>
      </c>
      <c r="GL10">
        <v>3791843</v>
      </c>
      <c r="GM10">
        <v>286277</v>
      </c>
      <c r="GN10">
        <v>313424</v>
      </c>
      <c r="GO10">
        <v>181216</v>
      </c>
      <c r="GP10">
        <v>184517</v>
      </c>
      <c r="GQ10">
        <v>248672</v>
      </c>
      <c r="GR10">
        <v>101418</v>
      </c>
      <c r="GS10">
        <v>2476319</v>
      </c>
      <c r="GT10">
        <v>1402149</v>
      </c>
      <c r="GU10">
        <v>91780</v>
      </c>
      <c r="GV10">
        <v>63233</v>
      </c>
      <c r="GW10">
        <v>66815</v>
      </c>
      <c r="GX10">
        <v>72386</v>
      </c>
      <c r="GY10">
        <v>72293</v>
      </c>
      <c r="GZ10">
        <v>74536</v>
      </c>
      <c r="HA10">
        <v>68405</v>
      </c>
      <c r="HB10">
        <v>74072</v>
      </c>
      <c r="HC10">
        <v>61693</v>
      </c>
      <c r="HD10">
        <v>115138</v>
      </c>
      <c r="HE10">
        <v>147713</v>
      </c>
      <c r="HF10">
        <v>177048</v>
      </c>
      <c r="HG10">
        <v>118131</v>
      </c>
      <c r="HH10">
        <v>72436</v>
      </c>
      <c r="HI10">
        <v>65796</v>
      </c>
      <c r="HJ10">
        <v>60674</v>
      </c>
      <c r="HK10" s="1">
        <f t="shared" si="16"/>
        <v>0.36333371132454539</v>
      </c>
      <c r="HL10" s="1">
        <f t="shared" si="17"/>
        <v>0.28428933016391267</v>
      </c>
      <c r="HM10" s="1">
        <f t="shared" si="18"/>
        <v>0.12626903417539792</v>
      </c>
      <c r="HN10" s="1">
        <f t="shared" si="19"/>
        <v>0.13591066284681586</v>
      </c>
      <c r="HO10" s="1">
        <f t="shared" si="20"/>
        <v>4.6925112808981075E-2</v>
      </c>
      <c r="HP10" s="1">
        <f t="shared" si="21"/>
        <v>4.3272148680347094E-2</v>
      </c>
      <c r="HQ10">
        <v>54385</v>
      </c>
      <c r="HR10">
        <v>27552</v>
      </c>
      <c r="HS10">
        <v>2942044</v>
      </c>
      <c r="HT10">
        <v>1914675</v>
      </c>
      <c r="HU10" s="1">
        <f t="shared" si="22"/>
        <v>0.65079754075737817</v>
      </c>
      <c r="HV10">
        <v>1909467</v>
      </c>
      <c r="HW10">
        <v>1738238</v>
      </c>
      <c r="HX10">
        <v>171229</v>
      </c>
      <c r="HY10">
        <v>5208</v>
      </c>
      <c r="HZ10">
        <v>1027369</v>
      </c>
      <c r="IA10" s="1">
        <f t="shared" si="23"/>
        <v>0.34920245924262178</v>
      </c>
      <c r="IB10">
        <v>1636502</v>
      </c>
      <c r="IC10">
        <v>1636502</v>
      </c>
      <c r="ID10">
        <v>1402149</v>
      </c>
      <c r="IE10">
        <v>234353</v>
      </c>
      <c r="IF10">
        <v>1402149</v>
      </c>
      <c r="IG10">
        <v>894694</v>
      </c>
      <c r="IH10">
        <v>507455</v>
      </c>
      <c r="II10">
        <v>944</v>
      </c>
      <c r="IJ10">
        <v>193900</v>
      </c>
    </row>
    <row r="11" spans="1:244" x14ac:dyDescent="0.2">
      <c r="A11" t="s">
        <v>228</v>
      </c>
      <c r="B11" t="s">
        <v>192</v>
      </c>
      <c r="C11" t="s">
        <v>193</v>
      </c>
      <c r="F11" t="s">
        <v>194</v>
      </c>
      <c r="G11">
        <v>4</v>
      </c>
      <c r="H11" t="s">
        <v>229</v>
      </c>
      <c r="I11">
        <v>15</v>
      </c>
      <c r="AL11" t="s">
        <v>230</v>
      </c>
      <c r="AM11" t="s">
        <v>202</v>
      </c>
      <c r="AN11" t="s">
        <v>231</v>
      </c>
      <c r="AQ11">
        <v>201216</v>
      </c>
      <c r="AR11">
        <v>101109</v>
      </c>
      <c r="AS11">
        <v>5641</v>
      </c>
      <c r="AT11">
        <v>5718</v>
      </c>
      <c r="AU11">
        <v>6274</v>
      </c>
      <c r="AV11">
        <v>3713</v>
      </c>
      <c r="AW11">
        <v>2173</v>
      </c>
      <c r="AX11">
        <v>882</v>
      </c>
      <c r="AY11">
        <v>838</v>
      </c>
      <c r="AZ11">
        <v>3336</v>
      </c>
      <c r="BA11">
        <v>4903</v>
      </c>
      <c r="BB11">
        <v>4734</v>
      </c>
      <c r="BC11">
        <v>4660</v>
      </c>
      <c r="BD11">
        <v>5494</v>
      </c>
      <c r="BE11">
        <v>6577</v>
      </c>
      <c r="BF11">
        <v>7459</v>
      </c>
      <c r="BG11">
        <v>6866</v>
      </c>
      <c r="BH11">
        <v>3131</v>
      </c>
      <c r="BI11">
        <v>5489</v>
      </c>
      <c r="BJ11">
        <v>2735</v>
      </c>
      <c r="BK11">
        <v>4472</v>
      </c>
      <c r="BL11">
        <v>7131</v>
      </c>
      <c r="BM11">
        <v>4127</v>
      </c>
      <c r="BN11">
        <v>3012</v>
      </c>
      <c r="BO11">
        <v>1744</v>
      </c>
      <c r="BP11" s="1">
        <f t="shared" si="2"/>
        <v>0.21111869368701106</v>
      </c>
      <c r="BQ11" s="1">
        <f t="shared" si="3"/>
        <v>7.1497097192139175E-2</v>
      </c>
      <c r="BR11" s="1">
        <f t="shared" si="4"/>
        <v>9.5312979062200195E-2</v>
      </c>
      <c r="BS11" s="1">
        <f t="shared" si="5"/>
        <v>0.10042627263646164</v>
      </c>
      <c r="BT11" s="1">
        <f t="shared" si="6"/>
        <v>0.29198192050163685</v>
      </c>
      <c r="BU11" s="1">
        <f t="shared" si="7"/>
        <v>0.22966303692055109</v>
      </c>
      <c r="BV11">
        <v>100107</v>
      </c>
      <c r="BW11">
        <v>5384</v>
      </c>
      <c r="BX11">
        <v>5620</v>
      </c>
      <c r="BY11">
        <v>5499</v>
      </c>
      <c r="BZ11">
        <v>3596</v>
      </c>
      <c r="CA11">
        <v>1985</v>
      </c>
      <c r="CB11">
        <v>675</v>
      </c>
      <c r="CC11">
        <v>1173</v>
      </c>
      <c r="CD11">
        <v>2845</v>
      </c>
      <c r="CE11">
        <v>4622</v>
      </c>
      <c r="CF11">
        <v>4310</v>
      </c>
      <c r="CG11">
        <v>5120</v>
      </c>
      <c r="CH11">
        <v>4966</v>
      </c>
      <c r="CI11">
        <v>6701</v>
      </c>
      <c r="CJ11">
        <v>7627</v>
      </c>
      <c r="CK11">
        <v>8483</v>
      </c>
      <c r="CL11">
        <v>3051</v>
      </c>
      <c r="CM11">
        <v>4697</v>
      </c>
      <c r="CN11">
        <v>3225</v>
      </c>
      <c r="CO11">
        <v>4597</v>
      </c>
      <c r="CP11">
        <v>6279</v>
      </c>
      <c r="CQ11">
        <v>4042</v>
      </c>
      <c r="CR11">
        <v>3041</v>
      </c>
      <c r="CS11">
        <v>2569</v>
      </c>
      <c r="CT11" s="1">
        <f t="shared" si="8"/>
        <v>0.20077517056749278</v>
      </c>
      <c r="CU11" s="1">
        <f t="shared" si="9"/>
        <v>6.6708621774701077E-2</v>
      </c>
      <c r="CV11" s="1">
        <f t="shared" si="10"/>
        <v>8.9224529753164111E-2</v>
      </c>
      <c r="CW11" s="1">
        <f t="shared" si="11"/>
        <v>0.10075219515118823</v>
      </c>
      <c r="CX11" s="1">
        <f t="shared" si="12"/>
        <v>0.30526336819603023</v>
      </c>
      <c r="CY11" s="1">
        <f t="shared" si="13"/>
        <v>0.23727611455742356</v>
      </c>
      <c r="CZ11">
        <v>201216</v>
      </c>
      <c r="DA11">
        <f t="shared" si="14"/>
        <v>209462</v>
      </c>
      <c r="DB11">
        <v>179349</v>
      </c>
      <c r="DC11">
        <v>2019</v>
      </c>
      <c r="DD11">
        <v>3062</v>
      </c>
      <c r="DE11">
        <v>2066</v>
      </c>
      <c r="DF11">
        <v>297</v>
      </c>
      <c r="DG11">
        <v>6177</v>
      </c>
      <c r="DH11">
        <v>8246</v>
      </c>
      <c r="DI11">
        <v>1136</v>
      </c>
      <c r="DJ11">
        <v>7110</v>
      </c>
      <c r="DK11" s="1">
        <f t="shared" si="24"/>
        <v>0.85623645339011367</v>
      </c>
      <c r="DL11" s="1">
        <f t="shared" si="0"/>
        <v>9.6389798626958581E-3</v>
      </c>
      <c r="DM11" s="1">
        <f t="shared" si="0"/>
        <v>1.4618403338075641E-2</v>
      </c>
      <c r="DN11" s="1">
        <f t="shared" si="0"/>
        <v>9.8633642379047266E-3</v>
      </c>
      <c r="DO11" s="1">
        <f t="shared" si="0"/>
        <v>1.4179182858943388E-3</v>
      </c>
      <c r="DP11" s="1">
        <f t="shared" si="0"/>
        <v>2.9489835865216602E-2</v>
      </c>
      <c r="DQ11" s="1">
        <f t="shared" si="0"/>
        <v>3.9367522510049553E-2</v>
      </c>
      <c r="DR11" s="1">
        <f t="shared" si="0"/>
        <v>5.4234180901547779E-3</v>
      </c>
      <c r="DS11" s="1">
        <f t="shared" si="0"/>
        <v>3.3944104419894781E-2</v>
      </c>
      <c r="DT11">
        <v>201216</v>
      </c>
      <c r="DU11">
        <v>171200</v>
      </c>
      <c r="DV11">
        <v>159755</v>
      </c>
      <c r="DW11">
        <v>1797</v>
      </c>
      <c r="DX11">
        <v>2389</v>
      </c>
      <c r="DY11">
        <v>1971</v>
      </c>
      <c r="DZ11">
        <v>218</v>
      </c>
      <c r="EA11">
        <v>100</v>
      </c>
      <c r="EB11">
        <v>4970</v>
      </c>
      <c r="EC11">
        <v>81</v>
      </c>
      <c r="ED11">
        <v>4889</v>
      </c>
      <c r="EE11">
        <v>30016</v>
      </c>
      <c r="EF11">
        <v>19594</v>
      </c>
      <c r="EG11">
        <v>222</v>
      </c>
      <c r="EH11">
        <v>673</v>
      </c>
      <c r="EI11">
        <v>95</v>
      </c>
      <c r="EJ11">
        <v>79</v>
      </c>
      <c r="EK11">
        <v>6077</v>
      </c>
      <c r="EL11">
        <v>3276</v>
      </c>
      <c r="EM11">
        <v>1055</v>
      </c>
      <c r="EN11">
        <v>2221</v>
      </c>
      <c r="EO11">
        <v>145864</v>
      </c>
      <c r="EP11">
        <v>1300</v>
      </c>
      <c r="EQ11">
        <v>0</v>
      </c>
      <c r="ER11">
        <v>0</v>
      </c>
      <c r="ES11">
        <v>25</v>
      </c>
      <c r="ET11">
        <v>141</v>
      </c>
      <c r="EU11">
        <v>244</v>
      </c>
      <c r="EV11">
        <v>109</v>
      </c>
      <c r="EW11">
        <v>129</v>
      </c>
      <c r="EX11">
        <v>1256</v>
      </c>
      <c r="EY11">
        <v>573</v>
      </c>
      <c r="EZ11">
        <v>2254</v>
      </c>
      <c r="FA11">
        <v>2585</v>
      </c>
      <c r="FB11">
        <v>4891</v>
      </c>
      <c r="FC11">
        <v>6290</v>
      </c>
      <c r="FD11">
        <v>3998</v>
      </c>
      <c r="FE11">
        <v>39894</v>
      </c>
      <c r="FF11">
        <v>9123</v>
      </c>
      <c r="FG11">
        <v>15012</v>
      </c>
      <c r="FH11">
        <v>29446</v>
      </c>
      <c r="FI11">
        <v>10830</v>
      </c>
      <c r="FJ11">
        <v>11701</v>
      </c>
      <c r="FK11">
        <v>4186</v>
      </c>
      <c r="FL11">
        <v>1215</v>
      </c>
      <c r="FM11">
        <v>662</v>
      </c>
      <c r="FN11" s="1">
        <f t="shared" si="15"/>
        <v>8.9124115614545047E-3</v>
      </c>
      <c r="FO11" s="1">
        <f t="shared" si="1"/>
        <v>0</v>
      </c>
      <c r="FP11" s="1">
        <f t="shared" si="1"/>
        <v>0</v>
      </c>
      <c r="FQ11" s="1">
        <f t="shared" si="1"/>
        <v>1.7139253002797125E-4</v>
      </c>
      <c r="FR11" s="1">
        <f t="shared" si="1"/>
        <v>9.6665386935775792E-4</v>
      </c>
      <c r="FS11" s="1">
        <f t="shared" si="1"/>
        <v>1.6727910930729995E-3</v>
      </c>
      <c r="FT11" s="1">
        <f t="shared" si="1"/>
        <v>7.4727143092195468E-4</v>
      </c>
      <c r="FU11" s="1">
        <f t="shared" si="1"/>
        <v>8.8438545494433168E-4</v>
      </c>
      <c r="FV11" s="1">
        <f t="shared" si="1"/>
        <v>8.6107607086052754E-3</v>
      </c>
      <c r="FW11" s="1">
        <f t="shared" si="1"/>
        <v>3.9283167882411011E-3</v>
      </c>
      <c r="FX11" s="1">
        <f t="shared" si="1"/>
        <v>1.5452750507321889E-2</v>
      </c>
      <c r="FY11" s="1">
        <f t="shared" si="1"/>
        <v>1.7721987604892228E-2</v>
      </c>
      <c r="FZ11" s="1">
        <f t="shared" si="1"/>
        <v>3.3531234574672296E-2</v>
      </c>
      <c r="GA11" s="1">
        <f t="shared" si="1"/>
        <v>4.312236055503757E-2</v>
      </c>
      <c r="GB11" s="1">
        <f t="shared" si="1"/>
        <v>2.7409093402073165E-2</v>
      </c>
      <c r="GC11" s="1">
        <f t="shared" si="1"/>
        <v>0.2735013437174354</v>
      </c>
      <c r="GD11" s="1">
        <f t="shared" si="1"/>
        <v>6.2544562057807271E-2</v>
      </c>
      <c r="GE11" s="1">
        <f t="shared" si="1"/>
        <v>0.10291778643119619</v>
      </c>
      <c r="GF11" s="1">
        <f t="shared" si="1"/>
        <v>0.20187297756814568</v>
      </c>
      <c r="GG11" s="1">
        <f t="shared" si="1"/>
        <v>7.424724400811715E-2</v>
      </c>
      <c r="GH11" s="1">
        <f t="shared" si="1"/>
        <v>8.0218559754291666E-2</v>
      </c>
      <c r="GI11" s="1">
        <f t="shared" si="1"/>
        <v>2.869796522788351E-2</v>
      </c>
      <c r="GJ11" s="1">
        <f t="shared" si="1"/>
        <v>8.3296769593594038E-3</v>
      </c>
      <c r="GK11" s="1">
        <f t="shared" si="1"/>
        <v>4.5384741951406786E-3</v>
      </c>
      <c r="GL11">
        <v>194383</v>
      </c>
      <c r="GM11">
        <v>16036</v>
      </c>
      <c r="GN11">
        <v>20119</v>
      </c>
      <c r="GO11">
        <v>12887</v>
      </c>
      <c r="GP11">
        <v>13927</v>
      </c>
      <c r="GQ11">
        <v>15301</v>
      </c>
      <c r="GR11">
        <v>6042</v>
      </c>
      <c r="GS11">
        <v>110071</v>
      </c>
      <c r="GT11">
        <v>80355</v>
      </c>
      <c r="GU11">
        <v>6324</v>
      </c>
      <c r="GV11">
        <v>5625</v>
      </c>
      <c r="GW11">
        <v>6655</v>
      </c>
      <c r="GX11">
        <v>5757</v>
      </c>
      <c r="GY11">
        <v>5718</v>
      </c>
      <c r="GZ11">
        <v>5642</v>
      </c>
      <c r="HA11">
        <v>5135</v>
      </c>
      <c r="HB11">
        <v>5057</v>
      </c>
      <c r="HC11">
        <v>3853</v>
      </c>
      <c r="HD11">
        <v>7257</v>
      </c>
      <c r="HE11">
        <v>8551</v>
      </c>
      <c r="HF11">
        <v>7255</v>
      </c>
      <c r="HG11">
        <v>3500</v>
      </c>
      <c r="HH11">
        <v>1648</v>
      </c>
      <c r="HI11">
        <v>1219</v>
      </c>
      <c r="HJ11">
        <v>1159</v>
      </c>
      <c r="HK11" s="1">
        <f t="shared" si="16"/>
        <v>0.50844378072304153</v>
      </c>
      <c r="HL11" s="1">
        <f t="shared" si="17"/>
        <v>0.30760998071059675</v>
      </c>
      <c r="HM11" s="1">
        <f t="shared" si="18"/>
        <v>9.0286852093833608E-2</v>
      </c>
      <c r="HN11" s="1">
        <f t="shared" si="19"/>
        <v>6.4065708418891171E-2</v>
      </c>
      <c r="HO11" s="1">
        <f t="shared" si="20"/>
        <v>1.517018231597287E-2</v>
      </c>
      <c r="HP11" s="1">
        <f t="shared" si="21"/>
        <v>1.4423495737664115E-2</v>
      </c>
      <c r="HQ11">
        <v>39383</v>
      </c>
      <c r="HR11">
        <v>20725</v>
      </c>
      <c r="HS11">
        <v>164965</v>
      </c>
      <c r="HT11">
        <v>81278</v>
      </c>
      <c r="HU11" s="1">
        <f t="shared" si="22"/>
        <v>0.49269845118661532</v>
      </c>
      <c r="HV11">
        <v>81238</v>
      </c>
      <c r="HW11">
        <v>69713</v>
      </c>
      <c r="HX11">
        <v>11525</v>
      </c>
      <c r="HY11">
        <v>40</v>
      </c>
      <c r="HZ11">
        <v>83687</v>
      </c>
      <c r="IA11" s="1">
        <f t="shared" si="23"/>
        <v>0.50730154881338463</v>
      </c>
      <c r="IB11">
        <v>110603</v>
      </c>
      <c r="IC11">
        <v>110603</v>
      </c>
      <c r="ID11">
        <v>80355</v>
      </c>
      <c r="IE11">
        <v>30248</v>
      </c>
      <c r="IF11">
        <v>80355</v>
      </c>
      <c r="IG11">
        <v>56295</v>
      </c>
      <c r="IH11">
        <v>24060</v>
      </c>
      <c r="II11">
        <v>822</v>
      </c>
      <c r="IJ11">
        <v>144700</v>
      </c>
    </row>
    <row r="12" spans="1:244" x14ac:dyDescent="0.2">
      <c r="A12" t="s">
        <v>232</v>
      </c>
      <c r="B12" t="s">
        <v>192</v>
      </c>
      <c r="C12" t="s">
        <v>193</v>
      </c>
      <c r="F12" t="s">
        <v>194</v>
      </c>
      <c r="G12">
        <v>4</v>
      </c>
      <c r="H12" t="s">
        <v>233</v>
      </c>
      <c r="I12">
        <v>17</v>
      </c>
      <c r="AL12" t="s">
        <v>234</v>
      </c>
      <c r="AM12" t="s">
        <v>202</v>
      </c>
      <c r="AN12" t="s">
        <v>235</v>
      </c>
      <c r="AQ12">
        <v>107415</v>
      </c>
      <c r="AR12">
        <v>53736</v>
      </c>
      <c r="AS12">
        <v>4335</v>
      </c>
      <c r="AT12">
        <v>4069</v>
      </c>
      <c r="AU12">
        <v>4838</v>
      </c>
      <c r="AV12">
        <v>2885</v>
      </c>
      <c r="AW12">
        <v>1792</v>
      </c>
      <c r="AX12">
        <v>735</v>
      </c>
      <c r="AY12">
        <v>1013</v>
      </c>
      <c r="AZ12">
        <v>1838</v>
      </c>
      <c r="BA12">
        <v>3137</v>
      </c>
      <c r="BB12">
        <v>3068</v>
      </c>
      <c r="BC12">
        <v>2968</v>
      </c>
      <c r="BD12">
        <v>3075</v>
      </c>
      <c r="BE12">
        <v>3536</v>
      </c>
      <c r="BF12">
        <v>3450</v>
      </c>
      <c r="BG12">
        <v>3086</v>
      </c>
      <c r="BH12">
        <v>1516</v>
      </c>
      <c r="BI12">
        <v>1574</v>
      </c>
      <c r="BJ12">
        <v>1085</v>
      </c>
      <c r="BK12">
        <v>1391</v>
      </c>
      <c r="BL12">
        <v>1885</v>
      </c>
      <c r="BM12">
        <v>1201</v>
      </c>
      <c r="BN12">
        <v>683</v>
      </c>
      <c r="BO12">
        <v>576</v>
      </c>
      <c r="BP12" s="1">
        <f t="shared" si="2"/>
        <v>0.30011537888938516</v>
      </c>
      <c r="BQ12" s="1">
        <f t="shared" si="3"/>
        <v>0.10008188179246688</v>
      </c>
      <c r="BR12" s="1">
        <f t="shared" si="4"/>
        <v>0.1154719368765818</v>
      </c>
      <c r="BS12" s="1">
        <f t="shared" si="5"/>
        <v>0.11245719815393777</v>
      </c>
      <c r="BT12" s="1">
        <f t="shared" si="6"/>
        <v>0.24493821646568409</v>
      </c>
      <c r="BU12" s="1">
        <f t="shared" si="7"/>
        <v>0.12693538782194433</v>
      </c>
      <c r="BV12">
        <v>53679</v>
      </c>
      <c r="BW12">
        <v>4273</v>
      </c>
      <c r="BX12">
        <v>4098</v>
      </c>
      <c r="BY12">
        <v>4562</v>
      </c>
      <c r="BZ12">
        <v>2818</v>
      </c>
      <c r="CA12">
        <v>1561</v>
      </c>
      <c r="CB12">
        <v>714</v>
      </c>
      <c r="CC12">
        <v>890</v>
      </c>
      <c r="CD12">
        <v>1760</v>
      </c>
      <c r="CE12">
        <v>2837</v>
      </c>
      <c r="CF12">
        <v>2710</v>
      </c>
      <c r="CG12">
        <v>2782</v>
      </c>
      <c r="CH12">
        <v>3067</v>
      </c>
      <c r="CI12">
        <v>3574</v>
      </c>
      <c r="CJ12">
        <v>3672</v>
      </c>
      <c r="CK12">
        <v>3794</v>
      </c>
      <c r="CL12">
        <v>1185</v>
      </c>
      <c r="CM12">
        <v>1818</v>
      </c>
      <c r="CN12">
        <v>1142</v>
      </c>
      <c r="CO12">
        <v>1364</v>
      </c>
      <c r="CP12">
        <v>2102</v>
      </c>
      <c r="CQ12">
        <v>1429</v>
      </c>
      <c r="CR12">
        <v>840</v>
      </c>
      <c r="CS12">
        <v>687</v>
      </c>
      <c r="CT12" s="1">
        <f t="shared" si="8"/>
        <v>0.29342946031036343</v>
      </c>
      <c r="CU12" s="1">
        <f t="shared" si="9"/>
        <v>9.1749101138247732E-2</v>
      </c>
      <c r="CV12" s="1">
        <f t="shared" si="10"/>
        <v>0.10333650030738277</v>
      </c>
      <c r="CW12" s="1">
        <f t="shared" si="11"/>
        <v>0.10896253655992101</v>
      </c>
      <c r="CX12" s="1">
        <f t="shared" si="12"/>
        <v>0.26161068574302798</v>
      </c>
      <c r="CY12" s="1">
        <f t="shared" si="13"/>
        <v>0.14091171594105703</v>
      </c>
      <c r="CZ12">
        <v>107415</v>
      </c>
      <c r="DA12">
        <f t="shared" si="14"/>
        <v>111143</v>
      </c>
      <c r="DB12">
        <v>52280</v>
      </c>
      <c r="DC12">
        <v>916</v>
      </c>
      <c r="DD12">
        <v>45544</v>
      </c>
      <c r="DE12">
        <v>530</v>
      </c>
      <c r="DF12">
        <v>104</v>
      </c>
      <c r="DG12">
        <v>4313</v>
      </c>
      <c r="DH12">
        <v>3728</v>
      </c>
      <c r="DI12">
        <v>612</v>
      </c>
      <c r="DJ12">
        <v>3116</v>
      </c>
      <c r="DK12" s="1">
        <f t="shared" si="24"/>
        <v>0.47038499950514201</v>
      </c>
      <c r="DL12" s="1">
        <f t="shared" si="0"/>
        <v>8.2416346508552042E-3</v>
      </c>
      <c r="DM12" s="1">
        <f t="shared" si="0"/>
        <v>0.40977839360103652</v>
      </c>
      <c r="DN12" s="1">
        <f t="shared" si="0"/>
        <v>4.7686314027874004E-3</v>
      </c>
      <c r="DO12" s="1">
        <f t="shared" si="0"/>
        <v>9.357314450752634E-4</v>
      </c>
      <c r="DP12" s="1">
        <f t="shared" si="0"/>
        <v>3.8805862717400108E-2</v>
      </c>
      <c r="DQ12" s="1">
        <f t="shared" si="0"/>
        <v>3.3542373338851753E-2</v>
      </c>
      <c r="DR12" s="1">
        <f t="shared" si="0"/>
        <v>5.5064196575582806E-3</v>
      </c>
      <c r="DS12" s="1">
        <f t="shared" si="0"/>
        <v>2.8035953681293468E-2</v>
      </c>
      <c r="DT12">
        <v>107415</v>
      </c>
      <c r="DU12">
        <v>95866</v>
      </c>
      <c r="DV12">
        <v>46958</v>
      </c>
      <c r="DW12">
        <v>868</v>
      </c>
      <c r="DX12">
        <v>44810</v>
      </c>
      <c r="DY12">
        <v>524</v>
      </c>
      <c r="DZ12">
        <v>104</v>
      </c>
      <c r="EA12">
        <v>37</v>
      </c>
      <c r="EB12">
        <v>2565</v>
      </c>
      <c r="EC12">
        <v>80</v>
      </c>
      <c r="ED12">
        <v>2485</v>
      </c>
      <c r="EE12">
        <v>11549</v>
      </c>
      <c r="EF12">
        <v>5322</v>
      </c>
      <c r="EG12">
        <v>48</v>
      </c>
      <c r="EH12">
        <v>734</v>
      </c>
      <c r="EI12">
        <v>6</v>
      </c>
      <c r="EJ12">
        <v>0</v>
      </c>
      <c r="EK12">
        <v>4276</v>
      </c>
      <c r="EL12">
        <v>1163</v>
      </c>
      <c r="EM12">
        <v>532</v>
      </c>
      <c r="EN12">
        <v>631</v>
      </c>
      <c r="EO12">
        <v>65234</v>
      </c>
      <c r="EP12">
        <v>1694</v>
      </c>
      <c r="EQ12">
        <v>0</v>
      </c>
      <c r="ER12">
        <v>11</v>
      </c>
      <c r="ES12">
        <v>66</v>
      </c>
      <c r="ET12">
        <v>123</v>
      </c>
      <c r="EU12">
        <v>214</v>
      </c>
      <c r="EV12">
        <v>166</v>
      </c>
      <c r="EW12">
        <v>309</v>
      </c>
      <c r="EX12">
        <v>506</v>
      </c>
      <c r="EY12">
        <v>454</v>
      </c>
      <c r="EZ12">
        <v>1591</v>
      </c>
      <c r="FA12">
        <v>1395</v>
      </c>
      <c r="FB12">
        <v>2189</v>
      </c>
      <c r="FC12">
        <v>3134</v>
      </c>
      <c r="FD12">
        <v>1063</v>
      </c>
      <c r="FE12">
        <v>15799</v>
      </c>
      <c r="FF12">
        <v>2328</v>
      </c>
      <c r="FG12">
        <v>5104</v>
      </c>
      <c r="FH12">
        <v>13791</v>
      </c>
      <c r="FI12">
        <v>5778</v>
      </c>
      <c r="FJ12">
        <v>5826</v>
      </c>
      <c r="FK12">
        <v>2668</v>
      </c>
      <c r="FL12">
        <v>661</v>
      </c>
      <c r="FM12">
        <v>364</v>
      </c>
      <c r="FN12" s="1">
        <f t="shared" si="15"/>
        <v>2.5968053469049884E-2</v>
      </c>
      <c r="FO12" s="1">
        <f t="shared" si="1"/>
        <v>0</v>
      </c>
      <c r="FP12" s="1">
        <f t="shared" si="1"/>
        <v>1.6862372382499922E-4</v>
      </c>
      <c r="FQ12" s="1">
        <f t="shared" si="1"/>
        <v>1.0117423429499954E-3</v>
      </c>
      <c r="FR12" s="1">
        <f t="shared" si="1"/>
        <v>1.8855198209522641E-3</v>
      </c>
      <c r="FS12" s="1">
        <f t="shared" si="1"/>
        <v>3.2804978998681668E-3</v>
      </c>
      <c r="FT12" s="1">
        <f t="shared" si="1"/>
        <v>2.5446852868136246E-3</v>
      </c>
      <c r="FU12" s="1">
        <f t="shared" si="1"/>
        <v>4.7367936965386145E-3</v>
      </c>
      <c r="FV12" s="1">
        <f t="shared" si="1"/>
        <v>7.7566912959499646E-3</v>
      </c>
      <c r="FW12" s="1">
        <f t="shared" si="1"/>
        <v>6.9595609651408779E-3</v>
      </c>
      <c r="FX12" s="1">
        <f t="shared" si="1"/>
        <v>2.4389122236870342E-2</v>
      </c>
      <c r="FY12" s="1">
        <f t="shared" si="1"/>
        <v>2.138455406689763E-2</v>
      </c>
      <c r="FZ12" s="1">
        <f t="shared" si="1"/>
        <v>3.355612104117485E-2</v>
      </c>
      <c r="GA12" s="1">
        <f t="shared" si="1"/>
        <v>4.8042431860686144E-2</v>
      </c>
      <c r="GB12" s="1">
        <f t="shared" si="1"/>
        <v>1.6295183493270381E-2</v>
      </c>
      <c r="GC12" s="1">
        <f t="shared" si="1"/>
        <v>0.24218965570101481</v>
      </c>
      <c r="GD12" s="1">
        <f t="shared" si="1"/>
        <v>3.5686911733145289E-2</v>
      </c>
      <c r="GE12" s="1">
        <f t="shared" si="1"/>
        <v>7.8241407854799647E-2</v>
      </c>
      <c r="GF12" s="1">
        <f t="shared" si="1"/>
        <v>0.21140816138823312</v>
      </c>
      <c r="GG12" s="1">
        <f t="shared" si="1"/>
        <v>8.8573443296440513E-2</v>
      </c>
      <c r="GH12" s="1">
        <f t="shared" si="1"/>
        <v>8.9309255909495053E-2</v>
      </c>
      <c r="GI12" s="1">
        <f t="shared" si="1"/>
        <v>4.0898917742281632E-2</v>
      </c>
      <c r="GJ12" s="1">
        <f t="shared" si="1"/>
        <v>1.013275285893859E-2</v>
      </c>
      <c r="GK12" s="1">
        <f t="shared" si="1"/>
        <v>5.5799123156636109E-3</v>
      </c>
      <c r="GL12">
        <v>104688</v>
      </c>
      <c r="GM12">
        <v>14013</v>
      </c>
      <c r="GN12">
        <v>15152</v>
      </c>
      <c r="GO12">
        <v>8227</v>
      </c>
      <c r="GP12">
        <v>7741</v>
      </c>
      <c r="GQ12">
        <v>7187</v>
      </c>
      <c r="GR12">
        <v>3251</v>
      </c>
      <c r="GS12">
        <v>49117</v>
      </c>
      <c r="GT12">
        <v>34867</v>
      </c>
      <c r="GU12">
        <v>4597</v>
      </c>
      <c r="GV12">
        <v>2635</v>
      </c>
      <c r="GW12">
        <v>2411</v>
      </c>
      <c r="GX12">
        <v>2539</v>
      </c>
      <c r="GY12">
        <v>2132</v>
      </c>
      <c r="GZ12">
        <v>2149</v>
      </c>
      <c r="HA12">
        <v>1723</v>
      </c>
      <c r="HB12">
        <v>1880</v>
      </c>
      <c r="HC12">
        <v>1251</v>
      </c>
      <c r="HD12">
        <v>2833</v>
      </c>
      <c r="HE12">
        <v>3781</v>
      </c>
      <c r="HF12">
        <v>3405</v>
      </c>
      <c r="HG12">
        <v>1611</v>
      </c>
      <c r="HH12">
        <v>963</v>
      </c>
      <c r="HI12">
        <v>556</v>
      </c>
      <c r="HJ12">
        <v>401</v>
      </c>
      <c r="HK12" s="1">
        <f t="shared" si="16"/>
        <v>0.52158201164424811</v>
      </c>
      <c r="HL12" s="1">
        <f t="shared" si="17"/>
        <v>0.27949063584478162</v>
      </c>
      <c r="HM12" s="1">
        <f t="shared" si="18"/>
        <v>9.7656810164338775E-2</v>
      </c>
      <c r="HN12" s="1">
        <f t="shared" si="19"/>
        <v>7.3823386009693986E-2</v>
      </c>
      <c r="HO12" s="1">
        <f t="shared" si="20"/>
        <v>1.5946310264720223E-2</v>
      </c>
      <c r="HP12" s="1">
        <f t="shared" si="21"/>
        <v>1.1500846072217283E-2</v>
      </c>
      <c r="HQ12">
        <v>37683</v>
      </c>
      <c r="HR12">
        <v>16884</v>
      </c>
      <c r="HS12">
        <v>79275</v>
      </c>
      <c r="HT12">
        <v>41283</v>
      </c>
      <c r="HU12" s="1">
        <f t="shared" si="22"/>
        <v>0.52075685903500468</v>
      </c>
      <c r="HV12">
        <v>41247</v>
      </c>
      <c r="HW12">
        <v>34201</v>
      </c>
      <c r="HX12">
        <v>7046</v>
      </c>
      <c r="HY12">
        <v>36</v>
      </c>
      <c r="HZ12">
        <v>37992</v>
      </c>
      <c r="IA12" s="1">
        <f t="shared" si="23"/>
        <v>0.47924314096499526</v>
      </c>
      <c r="IB12">
        <v>56910</v>
      </c>
      <c r="IC12">
        <v>56910</v>
      </c>
      <c r="ID12">
        <v>34867</v>
      </c>
      <c r="IE12">
        <v>22043</v>
      </c>
      <c r="IF12">
        <v>34867</v>
      </c>
      <c r="IG12">
        <v>25229</v>
      </c>
      <c r="IH12">
        <v>9638</v>
      </c>
      <c r="II12">
        <v>667</v>
      </c>
      <c r="IJ12">
        <v>122000</v>
      </c>
    </row>
    <row r="13" spans="1:244" x14ac:dyDescent="0.2">
      <c r="A13" t="s">
        <v>236</v>
      </c>
      <c r="B13" t="s">
        <v>192</v>
      </c>
      <c r="C13" t="s">
        <v>193</v>
      </c>
      <c r="F13" t="s">
        <v>194</v>
      </c>
      <c r="G13">
        <v>4</v>
      </c>
      <c r="H13" t="s">
        <v>237</v>
      </c>
      <c r="I13">
        <v>19</v>
      </c>
      <c r="AL13" t="s">
        <v>238</v>
      </c>
      <c r="AM13" t="s">
        <v>197</v>
      </c>
      <c r="AN13" t="s">
        <v>239</v>
      </c>
      <c r="AQ13">
        <v>981048</v>
      </c>
      <c r="AR13">
        <v>482244</v>
      </c>
      <c r="AS13">
        <v>31966</v>
      </c>
      <c r="AT13">
        <v>30515</v>
      </c>
      <c r="AU13">
        <v>32445</v>
      </c>
      <c r="AV13">
        <v>19867</v>
      </c>
      <c r="AW13">
        <v>15554</v>
      </c>
      <c r="AX13">
        <v>8545</v>
      </c>
      <c r="AY13">
        <v>8381</v>
      </c>
      <c r="AZ13">
        <v>22050</v>
      </c>
      <c r="BA13">
        <v>34065</v>
      </c>
      <c r="BB13">
        <v>30325</v>
      </c>
      <c r="BC13">
        <v>29879</v>
      </c>
      <c r="BD13">
        <v>28348</v>
      </c>
      <c r="BE13">
        <v>31339</v>
      </c>
      <c r="BF13">
        <v>32263</v>
      </c>
      <c r="BG13">
        <v>29504</v>
      </c>
      <c r="BH13">
        <v>12035</v>
      </c>
      <c r="BI13">
        <v>16633</v>
      </c>
      <c r="BJ13">
        <v>10577</v>
      </c>
      <c r="BK13">
        <v>12052</v>
      </c>
      <c r="BL13">
        <v>16030</v>
      </c>
      <c r="BM13">
        <v>12746</v>
      </c>
      <c r="BN13">
        <v>9423</v>
      </c>
      <c r="BO13">
        <v>7702</v>
      </c>
      <c r="BP13" s="1">
        <f t="shared" si="2"/>
        <v>0.23803924984032979</v>
      </c>
      <c r="BQ13" s="1">
        <f t="shared" si="3"/>
        <v>0.11307553852406665</v>
      </c>
      <c r="BR13" s="1">
        <f t="shared" si="4"/>
        <v>0.13352161976095089</v>
      </c>
      <c r="BS13" s="1">
        <f t="shared" si="5"/>
        <v>0.1207417821683629</v>
      </c>
      <c r="BT13" s="1">
        <f t="shared" si="6"/>
        <v>0.25251532419273232</v>
      </c>
      <c r="BU13" s="1">
        <f t="shared" si="7"/>
        <v>0.14210648551355745</v>
      </c>
      <c r="BV13">
        <v>498804</v>
      </c>
      <c r="BW13">
        <v>30520</v>
      </c>
      <c r="BX13">
        <v>31184</v>
      </c>
      <c r="BY13">
        <v>29056</v>
      </c>
      <c r="BZ13">
        <v>18838</v>
      </c>
      <c r="CA13">
        <v>15248</v>
      </c>
      <c r="CB13">
        <v>8207</v>
      </c>
      <c r="CC13">
        <v>8887</v>
      </c>
      <c r="CD13">
        <v>20188</v>
      </c>
      <c r="CE13">
        <v>33077</v>
      </c>
      <c r="CF13">
        <v>29760</v>
      </c>
      <c r="CG13">
        <v>29125</v>
      </c>
      <c r="CH13">
        <v>28965</v>
      </c>
      <c r="CI13">
        <v>32211</v>
      </c>
      <c r="CJ13">
        <v>34683</v>
      </c>
      <c r="CK13">
        <v>33443</v>
      </c>
      <c r="CL13">
        <v>13071</v>
      </c>
      <c r="CM13">
        <v>17690</v>
      </c>
      <c r="CN13">
        <v>10813</v>
      </c>
      <c r="CO13">
        <v>13955</v>
      </c>
      <c r="CP13">
        <v>19398</v>
      </c>
      <c r="CQ13">
        <v>14910</v>
      </c>
      <c r="CR13">
        <v>12238</v>
      </c>
      <c r="CS13">
        <v>13337</v>
      </c>
      <c r="CT13" s="1">
        <f t="shared" si="8"/>
        <v>0.21972157400502002</v>
      </c>
      <c r="CU13" s="1">
        <f t="shared" si="9"/>
        <v>0.10531190607934178</v>
      </c>
      <c r="CV13" s="1">
        <f t="shared" si="10"/>
        <v>0.12597533299652769</v>
      </c>
      <c r="CW13" s="1">
        <f t="shared" si="11"/>
        <v>0.11645856889680115</v>
      </c>
      <c r="CX13" s="1">
        <f t="shared" si="12"/>
        <v>0.26282467662649056</v>
      </c>
      <c r="CY13" s="1">
        <f t="shared" si="13"/>
        <v>0.1697079413958188</v>
      </c>
      <c r="CZ13">
        <v>981048</v>
      </c>
      <c r="DA13">
        <f t="shared" si="14"/>
        <v>1009445</v>
      </c>
      <c r="DB13">
        <v>778258</v>
      </c>
      <c r="DC13">
        <v>35850</v>
      </c>
      <c r="DD13">
        <v>31265</v>
      </c>
      <c r="DE13">
        <v>26302</v>
      </c>
      <c r="DF13">
        <v>1273</v>
      </c>
      <c r="DG13">
        <v>79703</v>
      </c>
      <c r="DH13">
        <v>28397</v>
      </c>
      <c r="DI13">
        <v>6997</v>
      </c>
      <c r="DJ13">
        <v>21400</v>
      </c>
      <c r="DK13" s="1">
        <f t="shared" si="24"/>
        <v>0.77097613044791935</v>
      </c>
      <c r="DL13" s="1">
        <f t="shared" si="0"/>
        <v>3.5514564934196517E-2</v>
      </c>
      <c r="DM13" s="1">
        <f t="shared" si="0"/>
        <v>3.0972465067438049E-2</v>
      </c>
      <c r="DN13" s="1">
        <f t="shared" si="0"/>
        <v>2.6055902005557508E-2</v>
      </c>
      <c r="DO13" s="1">
        <f t="shared" si="0"/>
        <v>1.2610890142603114E-3</v>
      </c>
      <c r="DP13" s="1">
        <f t="shared" si="0"/>
        <v>7.895724878522356E-2</v>
      </c>
      <c r="DQ13" s="1">
        <f t="shared" si="0"/>
        <v>2.8131299872702326E-2</v>
      </c>
      <c r="DR13" s="1">
        <f t="shared" si="0"/>
        <v>6.9315316832516882E-3</v>
      </c>
      <c r="DS13" s="1">
        <f t="shared" si="0"/>
        <v>2.119976818945064E-2</v>
      </c>
      <c r="DT13">
        <v>981048</v>
      </c>
      <c r="DU13">
        <v>641770</v>
      </c>
      <c r="DV13">
        <v>541533</v>
      </c>
      <c r="DW13">
        <v>32608</v>
      </c>
      <c r="DX13">
        <v>23505</v>
      </c>
      <c r="DY13">
        <v>24984</v>
      </c>
      <c r="DZ13">
        <v>1198</v>
      </c>
      <c r="EA13">
        <v>1566</v>
      </c>
      <c r="EB13">
        <v>16376</v>
      </c>
      <c r="EC13">
        <v>709</v>
      </c>
      <c r="ED13">
        <v>15667</v>
      </c>
      <c r="EE13">
        <v>339278</v>
      </c>
      <c r="EF13">
        <v>236725</v>
      </c>
      <c r="EG13">
        <v>3242</v>
      </c>
      <c r="EH13">
        <v>7760</v>
      </c>
      <c r="EI13">
        <v>1318</v>
      </c>
      <c r="EJ13">
        <v>75</v>
      </c>
      <c r="EK13">
        <v>78137</v>
      </c>
      <c r="EL13">
        <v>12021</v>
      </c>
      <c r="EM13">
        <v>6288</v>
      </c>
      <c r="EN13">
        <v>5733</v>
      </c>
      <c r="EO13">
        <v>649597</v>
      </c>
      <c r="EP13">
        <v>7185</v>
      </c>
      <c r="EQ13">
        <v>72</v>
      </c>
      <c r="ER13">
        <v>201</v>
      </c>
      <c r="ES13">
        <v>218</v>
      </c>
      <c r="ET13">
        <v>888</v>
      </c>
      <c r="EU13">
        <v>1757</v>
      </c>
      <c r="EV13">
        <v>1274</v>
      </c>
      <c r="EW13">
        <v>1815</v>
      </c>
      <c r="EX13">
        <v>8982</v>
      </c>
      <c r="EY13">
        <v>2755</v>
      </c>
      <c r="EZ13">
        <v>9740</v>
      </c>
      <c r="FA13">
        <v>11687</v>
      </c>
      <c r="FB13">
        <v>12169</v>
      </c>
      <c r="FC13">
        <v>14754</v>
      </c>
      <c r="FD13">
        <v>10893</v>
      </c>
      <c r="FE13">
        <v>123770</v>
      </c>
      <c r="FF13">
        <v>24687</v>
      </c>
      <c r="FG13">
        <v>47112</v>
      </c>
      <c r="FH13">
        <v>124870</v>
      </c>
      <c r="FI13">
        <v>53857</v>
      </c>
      <c r="FJ13">
        <v>112846</v>
      </c>
      <c r="FK13">
        <v>53658</v>
      </c>
      <c r="FL13">
        <v>12921</v>
      </c>
      <c r="FM13">
        <v>11486</v>
      </c>
      <c r="FN13" s="1">
        <f t="shared" si="15"/>
        <v>1.1060703790196075E-2</v>
      </c>
      <c r="FO13" s="1">
        <f t="shared" si="1"/>
        <v>1.1083795029841579E-4</v>
      </c>
      <c r="FP13" s="1">
        <f t="shared" si="1"/>
        <v>3.0942261124974408E-4</v>
      </c>
      <c r="FQ13" s="1">
        <f t="shared" si="1"/>
        <v>3.3559268284798113E-4</v>
      </c>
      <c r="FR13" s="1">
        <f t="shared" si="1"/>
        <v>1.3670013870137948E-3</v>
      </c>
      <c r="FS13" s="1">
        <f t="shared" si="1"/>
        <v>2.7047538704766186E-3</v>
      </c>
      <c r="FT13" s="1">
        <f t="shared" si="1"/>
        <v>1.9612159538914126E-3</v>
      </c>
      <c r="FU13" s="1">
        <f t="shared" si="1"/>
        <v>2.7940399971058982E-3</v>
      </c>
      <c r="FV13" s="1">
        <f t="shared" si="1"/>
        <v>1.382703429972737E-2</v>
      </c>
      <c r="FW13" s="1">
        <f t="shared" si="1"/>
        <v>4.2410910148907707E-3</v>
      </c>
      <c r="FX13" s="1">
        <f t="shared" si="1"/>
        <v>1.4993911609813469E-2</v>
      </c>
      <c r="FY13" s="1">
        <f t="shared" si="1"/>
        <v>1.7991154515799797E-2</v>
      </c>
      <c r="FZ13" s="1">
        <f t="shared" si="1"/>
        <v>1.8733153016408634E-2</v>
      </c>
      <c r="GA13" s="1">
        <f t="shared" si="1"/>
        <v>2.2712543315317035E-2</v>
      </c>
      <c r="GB13" s="1">
        <f t="shared" si="1"/>
        <v>1.6768858230564489E-2</v>
      </c>
      <c r="GC13" s="1">
        <f t="shared" si="1"/>
        <v>0.19053351539492946</v>
      </c>
      <c r="GD13" s="1">
        <f t="shared" si="1"/>
        <v>3.8003562208569312E-2</v>
      </c>
      <c r="GE13" s="1">
        <f t="shared" si="1"/>
        <v>7.2524965478596728E-2</v>
      </c>
      <c r="GF13" s="1">
        <f t="shared" si="1"/>
        <v>0.19222687296893304</v>
      </c>
      <c r="GG13" s="1">
        <f t="shared" si="1"/>
        <v>8.2908326239191379E-2</v>
      </c>
      <c r="GH13" s="1">
        <f t="shared" si="1"/>
        <v>0.17371693526909762</v>
      </c>
      <c r="GI13" s="1">
        <f t="shared" si="1"/>
        <v>8.2601982459894363E-2</v>
      </c>
      <c r="GJ13" s="1">
        <f t="shared" si="1"/>
        <v>1.9890793830636532E-2</v>
      </c>
      <c r="GK13" s="1">
        <f t="shared" si="1"/>
        <v>1.7681731904550052E-2</v>
      </c>
      <c r="GL13">
        <v>955948</v>
      </c>
      <c r="GM13">
        <v>79591</v>
      </c>
      <c r="GN13">
        <v>97434</v>
      </c>
      <c r="GO13">
        <v>52213</v>
      </c>
      <c r="GP13">
        <v>52166</v>
      </c>
      <c r="GQ13">
        <v>66480</v>
      </c>
      <c r="GR13">
        <v>26005</v>
      </c>
      <c r="GS13">
        <v>582059</v>
      </c>
      <c r="GT13">
        <v>382814</v>
      </c>
      <c r="GU13">
        <v>32468</v>
      </c>
      <c r="GV13">
        <v>24055</v>
      </c>
      <c r="GW13">
        <v>22185</v>
      </c>
      <c r="GX13">
        <v>23972</v>
      </c>
      <c r="GY13">
        <v>22971</v>
      </c>
      <c r="GZ13">
        <v>22154</v>
      </c>
      <c r="HA13">
        <v>20700</v>
      </c>
      <c r="HB13">
        <v>18226</v>
      </c>
      <c r="HC13">
        <v>16447</v>
      </c>
      <c r="HD13">
        <v>31238</v>
      </c>
      <c r="HE13">
        <v>37605</v>
      </c>
      <c r="HF13">
        <v>44695</v>
      </c>
      <c r="HG13">
        <v>26799</v>
      </c>
      <c r="HH13">
        <v>15190</v>
      </c>
      <c r="HI13">
        <v>12625</v>
      </c>
      <c r="HJ13">
        <v>11484</v>
      </c>
      <c r="HK13" s="1">
        <f t="shared" si="16"/>
        <v>0.44017460176482576</v>
      </c>
      <c r="HL13" s="1">
        <f t="shared" si="17"/>
        <v>0.27040808329893889</v>
      </c>
      <c r="HM13" s="1">
        <f t="shared" si="18"/>
        <v>0.11675382822989755</v>
      </c>
      <c r="HN13" s="1">
        <f t="shared" si="19"/>
        <v>0.10968512123381068</v>
      </c>
      <c r="HO13" s="1">
        <f t="shared" si="20"/>
        <v>3.2979462611085281E-2</v>
      </c>
      <c r="HP13" s="1">
        <f t="shared" si="21"/>
        <v>2.9998902861441849E-2</v>
      </c>
      <c r="HQ13">
        <v>46443</v>
      </c>
      <c r="HR13">
        <v>25525</v>
      </c>
      <c r="HS13">
        <v>783593</v>
      </c>
      <c r="HT13">
        <v>471912</v>
      </c>
      <c r="HU13" s="1">
        <f t="shared" si="22"/>
        <v>0.6022412145080418</v>
      </c>
      <c r="HV13">
        <v>466139</v>
      </c>
      <c r="HW13">
        <v>419155</v>
      </c>
      <c r="HX13">
        <v>46984</v>
      </c>
      <c r="HY13">
        <v>5773</v>
      </c>
      <c r="HZ13">
        <v>311681</v>
      </c>
      <c r="IA13" s="1">
        <f t="shared" si="23"/>
        <v>0.3977587854919582</v>
      </c>
      <c r="IB13">
        <v>441175</v>
      </c>
      <c r="IC13">
        <v>441175</v>
      </c>
      <c r="ID13">
        <v>382814</v>
      </c>
      <c r="IE13">
        <v>58361</v>
      </c>
      <c r="IF13">
        <v>382814</v>
      </c>
      <c r="IG13">
        <v>243444</v>
      </c>
      <c r="IH13">
        <v>139370</v>
      </c>
      <c r="II13">
        <v>782</v>
      </c>
      <c r="IJ13">
        <v>177500</v>
      </c>
    </row>
    <row r="14" spans="1:244" x14ac:dyDescent="0.2">
      <c r="A14" t="s">
        <v>240</v>
      </c>
      <c r="B14" t="s">
        <v>192</v>
      </c>
      <c r="C14" t="s">
        <v>193</v>
      </c>
      <c r="F14" t="s">
        <v>194</v>
      </c>
      <c r="G14">
        <v>4</v>
      </c>
      <c r="H14" t="s">
        <v>241</v>
      </c>
      <c r="I14">
        <v>21</v>
      </c>
      <c r="AL14" t="s">
        <v>242</v>
      </c>
      <c r="AM14" t="s">
        <v>202</v>
      </c>
      <c r="AN14" t="s">
        <v>243</v>
      </c>
      <c r="AQ14">
        <v>368374</v>
      </c>
      <c r="AR14">
        <v>193667</v>
      </c>
      <c r="AS14">
        <v>14680</v>
      </c>
      <c r="AT14">
        <v>14635</v>
      </c>
      <c r="AU14">
        <v>12631</v>
      </c>
      <c r="AV14">
        <v>7052</v>
      </c>
      <c r="AW14">
        <v>5021</v>
      </c>
      <c r="AX14">
        <v>1983</v>
      </c>
      <c r="AY14">
        <v>2651</v>
      </c>
      <c r="AZ14">
        <v>7147</v>
      </c>
      <c r="BA14">
        <v>14403</v>
      </c>
      <c r="BB14">
        <v>15424</v>
      </c>
      <c r="BC14">
        <v>14848</v>
      </c>
      <c r="BD14">
        <v>13693</v>
      </c>
      <c r="BE14">
        <v>12248</v>
      </c>
      <c r="BF14">
        <v>10958</v>
      </c>
      <c r="BG14">
        <v>10542</v>
      </c>
      <c r="BH14">
        <v>4394</v>
      </c>
      <c r="BI14">
        <v>5555</v>
      </c>
      <c r="BJ14">
        <v>3531</v>
      </c>
      <c r="BK14">
        <v>5490</v>
      </c>
      <c r="BL14">
        <v>7660</v>
      </c>
      <c r="BM14">
        <v>4693</v>
      </c>
      <c r="BN14">
        <v>2605</v>
      </c>
      <c r="BO14">
        <v>1823</v>
      </c>
      <c r="BP14" s="1">
        <f t="shared" si="2"/>
        <v>0.25300128571207281</v>
      </c>
      <c r="BQ14" s="1">
        <f t="shared" si="3"/>
        <v>8.6757165650317297E-2</v>
      </c>
      <c r="BR14" s="1">
        <f t="shared" si="4"/>
        <v>0.15401178311224939</v>
      </c>
      <c r="BS14" s="1">
        <f t="shared" si="5"/>
        <v>0.14737151915401178</v>
      </c>
      <c r="BT14" s="1">
        <f t="shared" si="6"/>
        <v>0.22562956001796899</v>
      </c>
      <c r="BU14" s="1">
        <f t="shared" si="7"/>
        <v>0.13322868635337978</v>
      </c>
      <c r="BV14">
        <v>174707</v>
      </c>
      <c r="BW14">
        <v>13892</v>
      </c>
      <c r="BX14">
        <v>14244</v>
      </c>
      <c r="BY14">
        <v>12108</v>
      </c>
      <c r="BZ14">
        <v>6702</v>
      </c>
      <c r="CA14">
        <v>3612</v>
      </c>
      <c r="CB14">
        <v>1911</v>
      </c>
      <c r="CC14">
        <v>1696</v>
      </c>
      <c r="CD14">
        <v>5213</v>
      </c>
      <c r="CE14">
        <v>11675</v>
      </c>
      <c r="CF14">
        <v>12471</v>
      </c>
      <c r="CG14">
        <v>11028</v>
      </c>
      <c r="CH14">
        <v>10387</v>
      </c>
      <c r="CI14">
        <v>9979</v>
      </c>
      <c r="CJ14">
        <v>10510</v>
      </c>
      <c r="CK14">
        <v>10614</v>
      </c>
      <c r="CL14">
        <v>4567</v>
      </c>
      <c r="CM14">
        <v>6919</v>
      </c>
      <c r="CN14">
        <v>4191</v>
      </c>
      <c r="CO14">
        <v>5701</v>
      </c>
      <c r="CP14">
        <v>7183</v>
      </c>
      <c r="CQ14">
        <v>4660</v>
      </c>
      <c r="CR14">
        <v>3075</v>
      </c>
      <c r="CS14">
        <v>2369</v>
      </c>
      <c r="CT14" s="1">
        <f t="shared" si="8"/>
        <v>0.26871275907662545</v>
      </c>
      <c r="CU14" s="1">
        <f t="shared" si="9"/>
        <v>7.115914073276973E-2</v>
      </c>
      <c r="CV14" s="1">
        <f t="shared" si="10"/>
        <v>0.13820854344702846</v>
      </c>
      <c r="CW14" s="1">
        <f t="shared" si="11"/>
        <v>0.12257665691700963</v>
      </c>
      <c r="CX14" s="1">
        <f t="shared" si="12"/>
        <v>0.24377386137933799</v>
      </c>
      <c r="CY14" s="1">
        <f t="shared" si="13"/>
        <v>0.1555690384472288</v>
      </c>
      <c r="CZ14">
        <v>368374</v>
      </c>
      <c r="DA14">
        <f t="shared" si="14"/>
        <v>379050</v>
      </c>
      <c r="DB14">
        <v>284721</v>
      </c>
      <c r="DC14">
        <v>16664</v>
      </c>
      <c r="DD14">
        <v>19809</v>
      </c>
      <c r="DE14">
        <v>6126</v>
      </c>
      <c r="DF14">
        <v>1681</v>
      </c>
      <c r="DG14">
        <v>28697</v>
      </c>
      <c r="DH14">
        <v>10676</v>
      </c>
      <c r="DI14">
        <v>3216</v>
      </c>
      <c r="DJ14">
        <v>7460</v>
      </c>
      <c r="DK14" s="1">
        <f t="shared" si="24"/>
        <v>0.75114364859517213</v>
      </c>
      <c r="DL14" s="1">
        <f t="shared" si="0"/>
        <v>4.3962537923756762E-2</v>
      </c>
      <c r="DM14" s="1">
        <f t="shared" si="0"/>
        <v>5.225959635931935E-2</v>
      </c>
      <c r="DN14" s="1">
        <f t="shared" si="0"/>
        <v>1.6161456272259598E-2</v>
      </c>
      <c r="DO14" s="1">
        <f t="shared" si="0"/>
        <v>4.4347711383722465E-3</v>
      </c>
      <c r="DP14" s="1">
        <f t="shared" si="0"/>
        <v>7.5707690278327397E-2</v>
      </c>
      <c r="DQ14" s="1">
        <f t="shared" si="0"/>
        <v>2.8165149716396255E-2</v>
      </c>
      <c r="DR14" s="1">
        <f t="shared" si="0"/>
        <v>8.4843688167787895E-3</v>
      </c>
      <c r="DS14" s="1">
        <f t="shared" si="0"/>
        <v>1.9680780899617466E-2</v>
      </c>
      <c r="DT14">
        <v>368374</v>
      </c>
      <c r="DU14">
        <v>262167</v>
      </c>
      <c r="DV14">
        <v>214423</v>
      </c>
      <c r="DW14">
        <v>15811</v>
      </c>
      <c r="DX14">
        <v>18607</v>
      </c>
      <c r="DY14">
        <v>5690</v>
      </c>
      <c r="DZ14">
        <v>1536</v>
      </c>
      <c r="EA14">
        <v>579</v>
      </c>
      <c r="EB14">
        <v>5521</v>
      </c>
      <c r="EC14">
        <v>313</v>
      </c>
      <c r="ED14">
        <v>5208</v>
      </c>
      <c r="EE14">
        <v>106207</v>
      </c>
      <c r="EF14">
        <v>70298</v>
      </c>
      <c r="EG14">
        <v>853</v>
      </c>
      <c r="EH14">
        <v>1202</v>
      </c>
      <c r="EI14">
        <v>436</v>
      </c>
      <c r="EJ14">
        <v>145</v>
      </c>
      <c r="EK14">
        <v>28118</v>
      </c>
      <c r="EL14">
        <v>5155</v>
      </c>
      <c r="EM14">
        <v>2903</v>
      </c>
      <c r="EN14">
        <v>2252</v>
      </c>
      <c r="EO14">
        <v>243196</v>
      </c>
      <c r="EP14">
        <v>2869</v>
      </c>
      <c r="EQ14">
        <v>0</v>
      </c>
      <c r="ER14">
        <v>12</v>
      </c>
      <c r="ES14">
        <v>38</v>
      </c>
      <c r="ET14">
        <v>284</v>
      </c>
      <c r="EU14">
        <v>981</v>
      </c>
      <c r="EV14">
        <v>735</v>
      </c>
      <c r="EW14">
        <v>918</v>
      </c>
      <c r="EX14">
        <v>3378</v>
      </c>
      <c r="EY14">
        <v>1433</v>
      </c>
      <c r="EZ14">
        <v>4436</v>
      </c>
      <c r="FA14">
        <v>3814</v>
      </c>
      <c r="FB14">
        <v>7342</v>
      </c>
      <c r="FC14">
        <v>7833</v>
      </c>
      <c r="FD14">
        <v>4263</v>
      </c>
      <c r="FE14">
        <v>55692</v>
      </c>
      <c r="FF14">
        <v>15009</v>
      </c>
      <c r="FG14">
        <v>22985</v>
      </c>
      <c r="FH14">
        <v>44472</v>
      </c>
      <c r="FI14">
        <v>22123</v>
      </c>
      <c r="FJ14">
        <v>29907</v>
      </c>
      <c r="FK14">
        <v>11345</v>
      </c>
      <c r="FL14">
        <v>1603</v>
      </c>
      <c r="FM14">
        <v>1724</v>
      </c>
      <c r="FN14" s="1">
        <f t="shared" si="15"/>
        <v>1.1797069030740638E-2</v>
      </c>
      <c r="FO14" s="1">
        <f t="shared" si="1"/>
        <v>0</v>
      </c>
      <c r="FP14" s="1">
        <f t="shared" si="1"/>
        <v>4.9342916824289871E-5</v>
      </c>
      <c r="FQ14" s="1">
        <f t="shared" ref="FQ14:FQ17" si="25">ES14/$EO14</f>
        <v>1.562525699435846E-4</v>
      </c>
      <c r="FR14" s="1">
        <f t="shared" ref="FR14:FR17" si="26">ET14/$EO14</f>
        <v>1.167782364841527E-3</v>
      </c>
      <c r="FS14" s="1">
        <f t="shared" ref="FS14:FS17" si="27">EU14/$EO14</f>
        <v>4.0337834503856975E-3</v>
      </c>
      <c r="FT14" s="1">
        <f t="shared" ref="FT14:FT17" si="28">EV14/$EO14</f>
        <v>3.0222536554877547E-3</v>
      </c>
      <c r="FU14" s="1">
        <f t="shared" ref="FU14:FU17" si="29">EW14/$EO14</f>
        <v>3.7747331370581753E-3</v>
      </c>
      <c r="FV14" s="1">
        <f t="shared" ref="FV14:FV17" si="30">EX14/$EO14</f>
        <v>1.38900310860376E-2</v>
      </c>
      <c r="FW14" s="1">
        <f t="shared" ref="FW14:FW17" si="31">EY14/$EO14</f>
        <v>5.8923666507672825E-3</v>
      </c>
      <c r="FX14" s="1">
        <f t="shared" ref="FX14:FX17" si="32">EZ14/$EO14</f>
        <v>1.8240431586045824E-2</v>
      </c>
      <c r="FY14" s="1">
        <f t="shared" ref="FY14:FY17" si="33">FA14/$EO14</f>
        <v>1.5682823730653463E-2</v>
      </c>
      <c r="FZ14" s="1">
        <f t="shared" ref="FZ14:FZ17" si="34">FB14/$EO14</f>
        <v>3.0189641276994687E-2</v>
      </c>
      <c r="GA14" s="1">
        <f t="shared" ref="GA14:GA17" si="35">FC14/$EO14</f>
        <v>3.2208588957055216E-2</v>
      </c>
      <c r="GB14" s="1">
        <f t="shared" ref="GB14:GB17" si="36">FD14/$EO14</f>
        <v>1.7529071201828977E-2</v>
      </c>
      <c r="GC14" s="1">
        <f t="shared" ref="GC14:GC17" si="37">FE14/$EO14</f>
        <v>0.22900047698152931</v>
      </c>
      <c r="GD14" s="1">
        <f t="shared" ref="GD14:GD17" si="38">FF14/$EO14</f>
        <v>6.1715653217980559E-2</v>
      </c>
      <c r="GE14" s="1">
        <f t="shared" ref="GE14:GE17" si="39">FG14/$EO14</f>
        <v>9.4512245267191888E-2</v>
      </c>
      <c r="GF14" s="1">
        <f t="shared" ref="GF14:GF17" si="40">FH14/$EO14</f>
        <v>0.18286484975081826</v>
      </c>
      <c r="GG14" s="1">
        <f t="shared" ref="GG14:GG17" si="41">FI14/$EO14</f>
        <v>9.096777907531374E-2</v>
      </c>
      <c r="GH14" s="1">
        <f t="shared" ref="GH14:GH17" si="42">FJ14/$EO14</f>
        <v>0.12297488445533644</v>
      </c>
      <c r="GI14" s="1">
        <f t="shared" ref="GI14:GI17" si="43">FK14/$EO14</f>
        <v>4.6649615947630715E-2</v>
      </c>
      <c r="GJ14" s="1">
        <f t="shared" ref="GJ14:GJ17" si="44">FL14/$EO14</f>
        <v>6.5913913057780559E-3</v>
      </c>
      <c r="GK14" s="1">
        <f t="shared" ref="GK14:GK17" si="45">FM14/$EO14</f>
        <v>7.0889323837563115E-3</v>
      </c>
      <c r="GL14">
        <v>342233</v>
      </c>
      <c r="GM14">
        <v>24963</v>
      </c>
      <c r="GN14">
        <v>27225</v>
      </c>
      <c r="GO14">
        <v>17152</v>
      </c>
      <c r="GP14">
        <v>19904</v>
      </c>
      <c r="GQ14">
        <v>25726</v>
      </c>
      <c r="GR14">
        <v>14070</v>
      </c>
      <c r="GS14">
        <v>213193</v>
      </c>
      <c r="GT14">
        <v>122746</v>
      </c>
      <c r="GU14">
        <v>8801</v>
      </c>
      <c r="GV14">
        <v>4982</v>
      </c>
      <c r="GW14">
        <v>5644</v>
      </c>
      <c r="GX14">
        <v>7402</v>
      </c>
      <c r="GY14">
        <v>6624</v>
      </c>
      <c r="GZ14">
        <v>7236</v>
      </c>
      <c r="HA14">
        <v>7164</v>
      </c>
      <c r="HB14">
        <v>6393</v>
      </c>
      <c r="HC14">
        <v>6933</v>
      </c>
      <c r="HD14">
        <v>12227</v>
      </c>
      <c r="HE14">
        <v>15486</v>
      </c>
      <c r="HF14">
        <v>15737</v>
      </c>
      <c r="HG14">
        <v>9312</v>
      </c>
      <c r="HH14">
        <v>3675</v>
      </c>
      <c r="HI14">
        <v>3210</v>
      </c>
      <c r="HJ14">
        <v>1920</v>
      </c>
      <c r="HK14" s="1">
        <f t="shared" si="16"/>
        <v>0.38985384452446514</v>
      </c>
      <c r="HL14" s="1">
        <f t="shared" si="17"/>
        <v>0.33434083391719488</v>
      </c>
      <c r="HM14" s="1">
        <f t="shared" si="18"/>
        <v>0.12820784384012512</v>
      </c>
      <c r="HN14" s="1">
        <f t="shared" si="19"/>
        <v>0.10580385511544164</v>
      </c>
      <c r="HO14" s="1">
        <f t="shared" si="20"/>
        <v>2.6151565020448731E-2</v>
      </c>
      <c r="HP14" s="1">
        <f t="shared" si="21"/>
        <v>1.5642057582324474E-2</v>
      </c>
      <c r="HQ14">
        <v>50164</v>
      </c>
      <c r="HR14">
        <v>20901</v>
      </c>
      <c r="HS14">
        <v>281615</v>
      </c>
      <c r="HT14">
        <v>148888</v>
      </c>
      <c r="HU14" s="1">
        <f t="shared" si="22"/>
        <v>0.5286934289721783</v>
      </c>
      <c r="HV14">
        <v>148540</v>
      </c>
      <c r="HW14">
        <v>131512</v>
      </c>
      <c r="HX14">
        <v>17028</v>
      </c>
      <c r="HY14">
        <v>348</v>
      </c>
      <c r="HZ14">
        <v>132727</v>
      </c>
      <c r="IA14" s="1">
        <f t="shared" si="23"/>
        <v>0.4713065710278217</v>
      </c>
      <c r="IB14">
        <v>158891</v>
      </c>
      <c r="IC14">
        <v>158891</v>
      </c>
      <c r="ID14">
        <v>122746</v>
      </c>
      <c r="IE14">
        <v>36145</v>
      </c>
      <c r="IF14">
        <v>122746</v>
      </c>
      <c r="IG14">
        <v>93565</v>
      </c>
      <c r="IH14">
        <v>29181</v>
      </c>
      <c r="II14">
        <v>945</v>
      </c>
      <c r="IJ14">
        <v>123300</v>
      </c>
    </row>
    <row r="15" spans="1:244" x14ac:dyDescent="0.2">
      <c r="A15" t="s">
        <v>244</v>
      </c>
      <c r="B15" t="s">
        <v>192</v>
      </c>
      <c r="C15" t="s">
        <v>193</v>
      </c>
      <c r="F15" t="s">
        <v>194</v>
      </c>
      <c r="G15">
        <v>4</v>
      </c>
      <c r="H15" t="s">
        <v>245</v>
      </c>
      <c r="I15">
        <v>23</v>
      </c>
      <c r="AL15" t="s">
        <v>246</v>
      </c>
      <c r="AM15" t="s">
        <v>197</v>
      </c>
      <c r="AN15" t="s">
        <v>247</v>
      </c>
      <c r="AQ15">
        <v>47057</v>
      </c>
      <c r="AR15">
        <v>22375</v>
      </c>
      <c r="AS15">
        <v>1924</v>
      </c>
      <c r="AT15">
        <v>1788</v>
      </c>
      <c r="AU15">
        <v>2249</v>
      </c>
      <c r="AV15">
        <v>1372</v>
      </c>
      <c r="AW15">
        <v>795</v>
      </c>
      <c r="AX15">
        <v>161</v>
      </c>
      <c r="AY15">
        <v>477</v>
      </c>
      <c r="AZ15">
        <v>630</v>
      </c>
      <c r="BA15">
        <v>1102</v>
      </c>
      <c r="BB15">
        <v>1067</v>
      </c>
      <c r="BC15">
        <v>1122</v>
      </c>
      <c r="BD15">
        <v>1391</v>
      </c>
      <c r="BE15">
        <v>1435</v>
      </c>
      <c r="BF15">
        <v>1494</v>
      </c>
      <c r="BG15">
        <v>1288</v>
      </c>
      <c r="BH15">
        <v>475</v>
      </c>
      <c r="BI15">
        <v>781</v>
      </c>
      <c r="BJ15">
        <v>284</v>
      </c>
      <c r="BK15">
        <v>573</v>
      </c>
      <c r="BL15">
        <v>895</v>
      </c>
      <c r="BM15">
        <v>627</v>
      </c>
      <c r="BN15">
        <v>307</v>
      </c>
      <c r="BO15">
        <v>138</v>
      </c>
      <c r="BP15" s="1">
        <f t="shared" si="2"/>
        <v>0.32773184357541901</v>
      </c>
      <c r="BQ15" s="1">
        <f t="shared" si="3"/>
        <v>9.2201117318435749E-2</v>
      </c>
      <c r="BR15" s="1">
        <f t="shared" si="4"/>
        <v>9.6938547486033519E-2</v>
      </c>
      <c r="BS15" s="1">
        <f t="shared" si="5"/>
        <v>0.11231284916201117</v>
      </c>
      <c r="BT15" s="1">
        <f t="shared" si="6"/>
        <v>0.24460335195530727</v>
      </c>
      <c r="BU15" s="1">
        <f t="shared" si="7"/>
        <v>0.12621229050279328</v>
      </c>
      <c r="BV15">
        <v>24682</v>
      </c>
      <c r="BW15">
        <v>1825</v>
      </c>
      <c r="BX15">
        <v>1954</v>
      </c>
      <c r="BY15">
        <v>1932</v>
      </c>
      <c r="BZ15">
        <v>1312</v>
      </c>
      <c r="CA15">
        <v>712</v>
      </c>
      <c r="CB15">
        <v>344</v>
      </c>
      <c r="CC15">
        <v>199</v>
      </c>
      <c r="CD15">
        <v>861</v>
      </c>
      <c r="CE15">
        <v>1234</v>
      </c>
      <c r="CF15">
        <v>1386</v>
      </c>
      <c r="CG15">
        <v>1283</v>
      </c>
      <c r="CH15">
        <v>1860</v>
      </c>
      <c r="CI15">
        <v>1629</v>
      </c>
      <c r="CJ15">
        <v>1673</v>
      </c>
      <c r="CK15">
        <v>1414</v>
      </c>
      <c r="CL15">
        <v>550</v>
      </c>
      <c r="CM15">
        <v>1004</v>
      </c>
      <c r="CN15">
        <v>465</v>
      </c>
      <c r="CO15">
        <v>650</v>
      </c>
      <c r="CP15">
        <v>876</v>
      </c>
      <c r="CQ15">
        <v>512</v>
      </c>
      <c r="CR15">
        <v>534</v>
      </c>
      <c r="CS15">
        <v>473</v>
      </c>
      <c r="CT15" s="1">
        <f t="shared" si="8"/>
        <v>0.28453934041001538</v>
      </c>
      <c r="CU15" s="1">
        <f t="shared" si="9"/>
        <v>8.5730491856413585E-2</v>
      </c>
      <c r="CV15" s="1">
        <f t="shared" si="10"/>
        <v>0.10615023093752532</v>
      </c>
      <c r="CW15" s="1">
        <f t="shared" si="11"/>
        <v>0.12733976176971071</v>
      </c>
      <c r="CX15" s="1">
        <f t="shared" si="12"/>
        <v>0.25403127785430679</v>
      </c>
      <c r="CY15" s="1">
        <f t="shared" si="13"/>
        <v>0.1422088971720282</v>
      </c>
      <c r="CZ15">
        <v>47057</v>
      </c>
      <c r="DA15">
        <f t="shared" si="14"/>
        <v>48100</v>
      </c>
      <c r="DB15">
        <v>34441</v>
      </c>
      <c r="DC15">
        <v>262</v>
      </c>
      <c r="DD15">
        <v>134</v>
      </c>
      <c r="DE15">
        <v>272</v>
      </c>
      <c r="DF15">
        <v>34</v>
      </c>
      <c r="DG15">
        <v>10871</v>
      </c>
      <c r="DH15">
        <v>1043</v>
      </c>
      <c r="DI15">
        <v>645</v>
      </c>
      <c r="DJ15">
        <v>398</v>
      </c>
      <c r="DK15" s="1">
        <f t="shared" si="24"/>
        <v>0.71602910602910608</v>
      </c>
      <c r="DL15" s="1">
        <f t="shared" si="0"/>
        <v>5.4469854469854466E-3</v>
      </c>
      <c r="DM15" s="1">
        <f t="shared" si="0"/>
        <v>2.7858627858627859E-3</v>
      </c>
      <c r="DN15" s="1">
        <f t="shared" si="0"/>
        <v>5.6548856548856545E-3</v>
      </c>
      <c r="DO15" s="1">
        <f t="shared" si="0"/>
        <v>7.0686070686070681E-4</v>
      </c>
      <c r="DP15" s="1">
        <f t="shared" si="0"/>
        <v>0.226008316008316</v>
      </c>
      <c r="DQ15" s="1">
        <f t="shared" si="0"/>
        <v>2.1683991683991682E-2</v>
      </c>
      <c r="DR15" s="1">
        <f t="shared" si="0"/>
        <v>1.340956340956341E-2</v>
      </c>
      <c r="DS15" s="1">
        <f t="shared" si="0"/>
        <v>8.2744282744282738E-3</v>
      </c>
      <c r="DT15">
        <v>47057</v>
      </c>
      <c r="DU15">
        <v>8152</v>
      </c>
      <c r="DV15">
        <v>7469</v>
      </c>
      <c r="DW15">
        <v>135</v>
      </c>
      <c r="DX15">
        <v>55</v>
      </c>
      <c r="DY15">
        <v>272</v>
      </c>
      <c r="DZ15">
        <v>34</v>
      </c>
      <c r="EA15">
        <v>43</v>
      </c>
      <c r="EB15">
        <v>144</v>
      </c>
      <c r="EC15">
        <v>59</v>
      </c>
      <c r="ED15">
        <v>85</v>
      </c>
      <c r="EE15">
        <v>38905</v>
      </c>
      <c r="EF15">
        <v>26972</v>
      </c>
      <c r="EG15">
        <v>127</v>
      </c>
      <c r="EH15">
        <v>79</v>
      </c>
      <c r="EI15">
        <v>0</v>
      </c>
      <c r="EJ15">
        <v>0</v>
      </c>
      <c r="EK15">
        <v>10828</v>
      </c>
      <c r="EL15">
        <v>899</v>
      </c>
      <c r="EM15">
        <v>586</v>
      </c>
      <c r="EN15">
        <v>313</v>
      </c>
      <c r="EO15">
        <v>28522</v>
      </c>
      <c r="EP15">
        <v>880</v>
      </c>
      <c r="EQ15">
        <v>0</v>
      </c>
      <c r="ER15">
        <v>22</v>
      </c>
      <c r="ES15">
        <v>25</v>
      </c>
      <c r="ET15">
        <v>135</v>
      </c>
      <c r="EU15">
        <v>384</v>
      </c>
      <c r="EV15">
        <v>166</v>
      </c>
      <c r="EW15">
        <v>273</v>
      </c>
      <c r="EX15">
        <v>1531</v>
      </c>
      <c r="EY15">
        <v>321</v>
      </c>
      <c r="EZ15">
        <v>666</v>
      </c>
      <c r="FA15">
        <v>889</v>
      </c>
      <c r="FB15">
        <v>1152</v>
      </c>
      <c r="FC15">
        <v>674</v>
      </c>
      <c r="FD15">
        <v>812</v>
      </c>
      <c r="FE15">
        <v>6906</v>
      </c>
      <c r="FF15">
        <v>1371</v>
      </c>
      <c r="FG15">
        <v>1293</v>
      </c>
      <c r="FH15">
        <v>3762</v>
      </c>
      <c r="FI15">
        <v>1756</v>
      </c>
      <c r="FJ15">
        <v>3709</v>
      </c>
      <c r="FK15">
        <v>1130</v>
      </c>
      <c r="FL15">
        <v>387</v>
      </c>
      <c r="FM15">
        <v>278</v>
      </c>
      <c r="FN15" s="1">
        <f t="shared" si="15"/>
        <v>3.0853376341070052E-2</v>
      </c>
      <c r="FO15" s="1">
        <f t="shared" ref="FO15:FO17" si="46">EQ15/$EO15</f>
        <v>0</v>
      </c>
      <c r="FP15" s="1">
        <f t="shared" ref="FP15:FP17" si="47">ER15/$EO15</f>
        <v>7.7133440852675131E-4</v>
      </c>
      <c r="FQ15" s="1">
        <f t="shared" si="25"/>
        <v>8.7651637332585377E-4</v>
      </c>
      <c r="FR15" s="1">
        <f t="shared" si="26"/>
        <v>4.7331884159596098E-3</v>
      </c>
      <c r="FS15" s="1">
        <f t="shared" si="27"/>
        <v>1.3463291494285113E-2</v>
      </c>
      <c r="FT15" s="1">
        <f t="shared" si="28"/>
        <v>5.820068718883669E-3</v>
      </c>
      <c r="FU15" s="1">
        <f t="shared" si="29"/>
        <v>9.5715587967183224E-3</v>
      </c>
      <c r="FV15" s="1">
        <f t="shared" si="30"/>
        <v>5.3677862702475279E-2</v>
      </c>
      <c r="FW15" s="1">
        <f t="shared" si="31"/>
        <v>1.1254470233503962E-2</v>
      </c>
      <c r="FX15" s="1">
        <f t="shared" si="32"/>
        <v>2.3350396185400742E-2</v>
      </c>
      <c r="FY15" s="1">
        <f t="shared" si="33"/>
        <v>3.1168922235467359E-2</v>
      </c>
      <c r="FZ15" s="1">
        <f t="shared" si="34"/>
        <v>4.0389874482855338E-2</v>
      </c>
      <c r="GA15" s="1">
        <f t="shared" si="35"/>
        <v>2.3630881424865018E-2</v>
      </c>
      <c r="GB15" s="1">
        <f t="shared" si="36"/>
        <v>2.8469251805623728E-2</v>
      </c>
      <c r="GC15" s="1">
        <f t="shared" si="37"/>
        <v>0.24212888296753382</v>
      </c>
      <c r="GD15" s="1">
        <f t="shared" si="38"/>
        <v>4.8068157913189816E-2</v>
      </c>
      <c r="GE15" s="1">
        <f t="shared" si="39"/>
        <v>4.5333426828413154E-2</v>
      </c>
      <c r="GF15" s="1">
        <f t="shared" si="40"/>
        <v>0.13189818385807447</v>
      </c>
      <c r="GG15" s="1">
        <f t="shared" si="41"/>
        <v>6.1566510062407966E-2</v>
      </c>
      <c r="GH15" s="1">
        <f t="shared" si="42"/>
        <v>0.13003996914662366</v>
      </c>
      <c r="GI15" s="1">
        <f t="shared" si="43"/>
        <v>3.9618540074328586E-2</v>
      </c>
      <c r="GJ15" s="1">
        <f t="shared" si="44"/>
        <v>1.3568473459084216E-2</v>
      </c>
      <c r="GK15" s="1">
        <f t="shared" si="45"/>
        <v>9.7468620713834931E-3</v>
      </c>
      <c r="GL15">
        <v>46724</v>
      </c>
      <c r="GM15">
        <v>4219</v>
      </c>
      <c r="GN15">
        <v>8280</v>
      </c>
      <c r="GO15">
        <v>2475</v>
      </c>
      <c r="GP15">
        <v>4253</v>
      </c>
      <c r="GQ15">
        <v>3574</v>
      </c>
      <c r="GR15">
        <v>1509</v>
      </c>
      <c r="GS15">
        <v>22414</v>
      </c>
      <c r="GT15">
        <v>13918</v>
      </c>
      <c r="GU15">
        <v>1636</v>
      </c>
      <c r="GV15">
        <v>1164</v>
      </c>
      <c r="GW15">
        <v>1065</v>
      </c>
      <c r="GX15">
        <v>996</v>
      </c>
      <c r="GY15">
        <v>666</v>
      </c>
      <c r="GZ15">
        <v>975</v>
      </c>
      <c r="HA15">
        <v>817</v>
      </c>
      <c r="HB15">
        <v>638</v>
      </c>
      <c r="HC15">
        <v>554</v>
      </c>
      <c r="HD15">
        <v>1017</v>
      </c>
      <c r="HE15">
        <v>1122</v>
      </c>
      <c r="HF15">
        <v>1311</v>
      </c>
      <c r="HG15">
        <v>716</v>
      </c>
      <c r="HH15">
        <v>710</v>
      </c>
      <c r="HI15">
        <v>296</v>
      </c>
      <c r="HJ15">
        <v>235</v>
      </c>
      <c r="HK15" s="1">
        <f t="shared" si="16"/>
        <v>0.52586578531398187</v>
      </c>
      <c r="HL15" s="1">
        <f t="shared" si="17"/>
        <v>0.23933036355798246</v>
      </c>
      <c r="HM15" s="1">
        <f t="shared" si="18"/>
        <v>9.4194568185084065E-2</v>
      </c>
      <c r="HN15" s="1">
        <f t="shared" si="19"/>
        <v>0.10245724960482828</v>
      </c>
      <c r="HO15" s="1">
        <f t="shared" si="20"/>
        <v>2.1267423480385114E-2</v>
      </c>
      <c r="HP15" s="1">
        <f t="shared" si="21"/>
        <v>1.6884609857738181E-2</v>
      </c>
      <c r="HQ15">
        <v>37692</v>
      </c>
      <c r="HR15">
        <v>17116</v>
      </c>
      <c r="HS15">
        <v>34395</v>
      </c>
      <c r="HT15">
        <v>19786</v>
      </c>
      <c r="HU15" s="1">
        <f t="shared" si="22"/>
        <v>0.5752580316906527</v>
      </c>
      <c r="HV15">
        <v>19777</v>
      </c>
      <c r="HW15">
        <v>17004</v>
      </c>
      <c r="HX15">
        <v>2773</v>
      </c>
      <c r="HY15">
        <v>9</v>
      </c>
      <c r="HZ15">
        <v>14609</v>
      </c>
      <c r="IA15" s="1">
        <f t="shared" si="23"/>
        <v>0.4247419683093473</v>
      </c>
      <c r="IB15">
        <v>17961</v>
      </c>
      <c r="IC15">
        <v>17961</v>
      </c>
      <c r="ID15">
        <v>13918</v>
      </c>
      <c r="IE15">
        <v>4043</v>
      </c>
      <c r="IF15">
        <v>13918</v>
      </c>
      <c r="IG15">
        <v>9189</v>
      </c>
      <c r="IH15">
        <v>4729</v>
      </c>
      <c r="II15">
        <v>662</v>
      </c>
      <c r="IJ15">
        <v>145700</v>
      </c>
    </row>
    <row r="16" spans="1:244" x14ac:dyDescent="0.2">
      <c r="A16" t="s">
        <v>248</v>
      </c>
      <c r="B16" t="s">
        <v>192</v>
      </c>
      <c r="C16" t="s">
        <v>193</v>
      </c>
      <c r="F16" t="s">
        <v>194</v>
      </c>
      <c r="G16">
        <v>4</v>
      </c>
      <c r="H16" t="s">
        <v>249</v>
      </c>
      <c r="I16">
        <v>25</v>
      </c>
      <c r="AL16" t="s">
        <v>250</v>
      </c>
      <c r="AM16" t="s">
        <v>202</v>
      </c>
      <c r="AN16" t="s">
        <v>251</v>
      </c>
      <c r="AQ16">
        <v>211280</v>
      </c>
      <c r="AR16">
        <v>103607</v>
      </c>
      <c r="AS16">
        <v>5240</v>
      </c>
      <c r="AT16">
        <v>5337</v>
      </c>
      <c r="AU16">
        <v>6361</v>
      </c>
      <c r="AV16">
        <v>3797</v>
      </c>
      <c r="AW16">
        <v>2572</v>
      </c>
      <c r="AX16">
        <v>1209</v>
      </c>
      <c r="AY16">
        <v>1277</v>
      </c>
      <c r="AZ16">
        <v>2977</v>
      </c>
      <c r="BA16">
        <v>4857</v>
      </c>
      <c r="BB16">
        <v>4784</v>
      </c>
      <c r="BC16">
        <v>5079</v>
      </c>
      <c r="BD16">
        <v>4727</v>
      </c>
      <c r="BE16">
        <v>6507</v>
      </c>
      <c r="BF16">
        <v>7493</v>
      </c>
      <c r="BG16">
        <v>8632</v>
      </c>
      <c r="BH16">
        <v>3372</v>
      </c>
      <c r="BI16">
        <v>5104</v>
      </c>
      <c r="BJ16">
        <v>2968</v>
      </c>
      <c r="BK16">
        <v>4611</v>
      </c>
      <c r="BL16">
        <v>6658</v>
      </c>
      <c r="BM16">
        <v>4524</v>
      </c>
      <c r="BN16">
        <v>2961</v>
      </c>
      <c r="BO16">
        <v>2560</v>
      </c>
      <c r="BP16" s="1">
        <f t="shared" si="2"/>
        <v>0.20013126526199967</v>
      </c>
      <c r="BQ16" s="1">
        <f t="shared" si="3"/>
        <v>7.7552675012306116E-2</v>
      </c>
      <c r="BR16" s="1">
        <f t="shared" si="4"/>
        <v>9.305355815726736E-2</v>
      </c>
      <c r="BS16" s="1">
        <f t="shared" si="5"/>
        <v>9.4646114644763385E-2</v>
      </c>
      <c r="BT16" s="1">
        <f t="shared" si="6"/>
        <v>0.30024998310924939</v>
      </c>
      <c r="BU16" s="1">
        <f t="shared" si="7"/>
        <v>0.23436640381441409</v>
      </c>
      <c r="BV16">
        <v>107673</v>
      </c>
      <c r="BW16">
        <v>5106</v>
      </c>
      <c r="BX16">
        <v>4658</v>
      </c>
      <c r="BY16">
        <v>6187</v>
      </c>
      <c r="BZ16">
        <v>3416</v>
      </c>
      <c r="CA16">
        <v>2052</v>
      </c>
      <c r="CB16">
        <v>823</v>
      </c>
      <c r="CC16">
        <v>1229</v>
      </c>
      <c r="CD16">
        <v>2762</v>
      </c>
      <c r="CE16">
        <v>4554</v>
      </c>
      <c r="CF16">
        <v>4496</v>
      </c>
      <c r="CG16">
        <v>4777</v>
      </c>
      <c r="CH16">
        <v>5741</v>
      </c>
      <c r="CI16">
        <v>6858</v>
      </c>
      <c r="CJ16">
        <v>8584</v>
      </c>
      <c r="CK16">
        <v>9062</v>
      </c>
      <c r="CL16">
        <v>4474</v>
      </c>
      <c r="CM16">
        <v>5822</v>
      </c>
      <c r="CN16">
        <v>3248</v>
      </c>
      <c r="CO16">
        <v>5279</v>
      </c>
      <c r="CP16">
        <v>6604</v>
      </c>
      <c r="CQ16">
        <v>4627</v>
      </c>
      <c r="CR16">
        <v>3485</v>
      </c>
      <c r="CS16">
        <v>3829</v>
      </c>
      <c r="CT16" s="1">
        <f t="shared" si="8"/>
        <v>0.17986867645556454</v>
      </c>
      <c r="CU16" s="1">
        <f t="shared" si="9"/>
        <v>6.3767146824180623E-2</v>
      </c>
      <c r="CV16" s="1">
        <f t="shared" si="10"/>
        <v>8.4050783390450717E-2</v>
      </c>
      <c r="CW16" s="1">
        <f t="shared" si="11"/>
        <v>9.7684656320526031E-2</v>
      </c>
      <c r="CX16" s="1">
        <f t="shared" si="12"/>
        <v>0.32320080242957844</v>
      </c>
      <c r="CY16" s="1">
        <f t="shared" si="13"/>
        <v>0.25142793457969964</v>
      </c>
      <c r="CZ16">
        <v>211280</v>
      </c>
      <c r="DA16">
        <f t="shared" si="14"/>
        <v>216560</v>
      </c>
      <c r="DB16">
        <v>193691</v>
      </c>
      <c r="DC16">
        <v>1182</v>
      </c>
      <c r="DD16">
        <v>4176</v>
      </c>
      <c r="DE16">
        <v>1612</v>
      </c>
      <c r="DF16">
        <v>82</v>
      </c>
      <c r="DG16">
        <v>5257</v>
      </c>
      <c r="DH16">
        <v>5280</v>
      </c>
      <c r="DI16">
        <v>1613</v>
      </c>
      <c r="DJ16">
        <v>3667</v>
      </c>
      <c r="DK16" s="1">
        <f t="shared" si="24"/>
        <v>0.89439878093830805</v>
      </c>
      <c r="DL16" s="1">
        <f t="shared" si="0"/>
        <v>5.4580716660509792E-3</v>
      </c>
      <c r="DM16" s="1">
        <f t="shared" si="0"/>
        <v>1.9283339490210567E-2</v>
      </c>
      <c r="DN16" s="1">
        <f t="shared" si="0"/>
        <v>7.4436645733284082E-3</v>
      </c>
      <c r="DO16" s="1">
        <f t="shared" si="0"/>
        <v>3.7864794975988177E-4</v>
      </c>
      <c r="DP16" s="1">
        <f t="shared" si="0"/>
        <v>2.4275027705947545E-2</v>
      </c>
      <c r="DQ16" s="1">
        <f t="shared" si="0"/>
        <v>2.4381233838197267E-2</v>
      </c>
      <c r="DR16" s="1">
        <f t="shared" si="0"/>
        <v>7.4482822312523086E-3</v>
      </c>
      <c r="DS16" s="1">
        <f t="shared" si="0"/>
        <v>1.6932951606944958E-2</v>
      </c>
      <c r="DT16">
        <v>211280</v>
      </c>
      <c r="DU16">
        <v>182513</v>
      </c>
      <c r="DV16">
        <v>173032</v>
      </c>
      <c r="DW16">
        <v>1047</v>
      </c>
      <c r="DX16">
        <v>3362</v>
      </c>
      <c r="DY16">
        <v>1579</v>
      </c>
      <c r="DZ16">
        <v>82</v>
      </c>
      <c r="EA16">
        <v>194</v>
      </c>
      <c r="EB16">
        <v>3217</v>
      </c>
      <c r="EC16">
        <v>133</v>
      </c>
      <c r="ED16">
        <v>3084</v>
      </c>
      <c r="EE16">
        <v>28767</v>
      </c>
      <c r="EF16">
        <v>20659</v>
      </c>
      <c r="EG16">
        <v>135</v>
      </c>
      <c r="EH16">
        <v>814</v>
      </c>
      <c r="EI16">
        <v>33</v>
      </c>
      <c r="EJ16">
        <v>0</v>
      </c>
      <c r="EK16">
        <v>5063</v>
      </c>
      <c r="EL16">
        <v>2063</v>
      </c>
      <c r="EM16">
        <v>1480</v>
      </c>
      <c r="EN16">
        <v>583</v>
      </c>
      <c r="EO16">
        <v>156277</v>
      </c>
      <c r="EP16">
        <v>784</v>
      </c>
      <c r="EQ16">
        <v>0</v>
      </c>
      <c r="ER16">
        <v>0</v>
      </c>
      <c r="ES16">
        <v>31</v>
      </c>
      <c r="ET16">
        <v>137</v>
      </c>
      <c r="EU16">
        <v>356</v>
      </c>
      <c r="EV16">
        <v>108</v>
      </c>
      <c r="EW16">
        <v>208</v>
      </c>
      <c r="EX16">
        <v>891</v>
      </c>
      <c r="EY16">
        <v>706</v>
      </c>
      <c r="EZ16">
        <v>1784</v>
      </c>
      <c r="FA16">
        <v>1781</v>
      </c>
      <c r="FB16">
        <v>3122</v>
      </c>
      <c r="FC16">
        <v>3158</v>
      </c>
      <c r="FD16">
        <v>2270</v>
      </c>
      <c r="FE16">
        <v>34307</v>
      </c>
      <c r="FF16">
        <v>6377</v>
      </c>
      <c r="FG16">
        <v>14686</v>
      </c>
      <c r="FH16">
        <v>34295</v>
      </c>
      <c r="FI16">
        <v>13101</v>
      </c>
      <c r="FJ16">
        <v>24416</v>
      </c>
      <c r="FK16">
        <v>9755</v>
      </c>
      <c r="FL16">
        <v>2315</v>
      </c>
      <c r="FM16">
        <v>1689</v>
      </c>
      <c r="FN16" s="1">
        <f t="shared" si="15"/>
        <v>5.0167331085188482E-3</v>
      </c>
      <c r="FO16" s="1">
        <f t="shared" si="46"/>
        <v>0</v>
      </c>
      <c r="FP16" s="1">
        <f t="shared" si="47"/>
        <v>0</v>
      </c>
      <c r="FQ16" s="1">
        <f t="shared" si="25"/>
        <v>1.9836572240316874E-4</v>
      </c>
      <c r="FR16" s="1">
        <f t="shared" si="26"/>
        <v>8.7664851513658438E-4</v>
      </c>
      <c r="FS16" s="1">
        <f t="shared" si="27"/>
        <v>2.2780063605009056E-3</v>
      </c>
      <c r="FT16" s="1">
        <f t="shared" si="28"/>
        <v>6.9108058127555563E-4</v>
      </c>
      <c r="FU16" s="1">
        <f t="shared" si="29"/>
        <v>1.3309700083825515E-3</v>
      </c>
      <c r="FV16" s="1">
        <f t="shared" si="30"/>
        <v>5.701414795523334E-3</v>
      </c>
      <c r="FW16" s="1">
        <f t="shared" si="31"/>
        <v>4.5176193553753911E-3</v>
      </c>
      <c r="FX16" s="1">
        <f t="shared" si="32"/>
        <v>1.1415627379588808E-2</v>
      </c>
      <c r="FY16" s="1">
        <f t="shared" si="33"/>
        <v>1.1396430696775596E-2</v>
      </c>
      <c r="FZ16" s="1">
        <f t="shared" si="34"/>
        <v>1.9977347914280411E-2</v>
      </c>
      <c r="GA16" s="1">
        <f t="shared" si="35"/>
        <v>2.020770810803893E-2</v>
      </c>
      <c r="GB16" s="1">
        <f t="shared" si="36"/>
        <v>1.4525489995328808E-2</v>
      </c>
      <c r="GC16" s="1">
        <f t="shared" si="37"/>
        <v>0.21952686575759708</v>
      </c>
      <c r="GD16" s="1">
        <f t="shared" si="38"/>
        <v>4.080574876661313E-2</v>
      </c>
      <c r="GE16" s="1">
        <f t="shared" si="39"/>
        <v>9.3974161264933423E-2</v>
      </c>
      <c r="GF16" s="1">
        <f t="shared" si="40"/>
        <v>0.21945007902634425</v>
      </c>
      <c r="GG16" s="1">
        <f t="shared" si="41"/>
        <v>8.3831913845287528E-2</v>
      </c>
      <c r="GH16" s="1">
        <f t="shared" si="42"/>
        <v>0.15623540252244411</v>
      </c>
      <c r="GI16" s="1">
        <f t="shared" si="43"/>
        <v>6.242121361428745E-2</v>
      </c>
      <c r="GJ16" s="1">
        <f t="shared" si="44"/>
        <v>1.4813440237526955E-2</v>
      </c>
      <c r="GK16" s="1">
        <f t="shared" si="45"/>
        <v>1.080773242383716E-2</v>
      </c>
      <c r="GL16">
        <v>208316</v>
      </c>
      <c r="GM16">
        <v>14665</v>
      </c>
      <c r="GN16">
        <v>17253</v>
      </c>
      <c r="GO16">
        <v>9931</v>
      </c>
      <c r="GP16">
        <v>11789</v>
      </c>
      <c r="GQ16">
        <v>17210</v>
      </c>
      <c r="GR16">
        <v>6339</v>
      </c>
      <c r="GS16">
        <v>131129</v>
      </c>
      <c r="GT16">
        <v>91168</v>
      </c>
      <c r="GU16">
        <v>6590</v>
      </c>
      <c r="GV16">
        <v>5789</v>
      </c>
      <c r="GW16">
        <v>5665</v>
      </c>
      <c r="GX16">
        <v>6072</v>
      </c>
      <c r="GY16">
        <v>6138</v>
      </c>
      <c r="GZ16">
        <v>5912</v>
      </c>
      <c r="HA16">
        <v>5455</v>
      </c>
      <c r="HB16">
        <v>5322</v>
      </c>
      <c r="HC16">
        <v>4806</v>
      </c>
      <c r="HD16">
        <v>7795</v>
      </c>
      <c r="HE16">
        <v>9516</v>
      </c>
      <c r="HF16">
        <v>9826</v>
      </c>
      <c r="HG16">
        <v>5440</v>
      </c>
      <c r="HH16">
        <v>2417</v>
      </c>
      <c r="HI16">
        <v>2357</v>
      </c>
      <c r="HJ16">
        <v>2068</v>
      </c>
      <c r="HK16" s="1">
        <f t="shared" si="16"/>
        <v>0.45653080028080029</v>
      </c>
      <c r="HL16" s="1">
        <f t="shared" si="17"/>
        <v>0.30097183222183221</v>
      </c>
      <c r="HM16" s="1">
        <f t="shared" si="18"/>
        <v>0.10777904527904528</v>
      </c>
      <c r="HN16" s="1">
        <f t="shared" si="19"/>
        <v>8.6181554931554938E-2</v>
      </c>
      <c r="HO16" s="1">
        <f t="shared" si="20"/>
        <v>2.5853369603369602E-2</v>
      </c>
      <c r="HP16" s="1">
        <f t="shared" si="21"/>
        <v>2.2683397683397683E-2</v>
      </c>
      <c r="HQ16">
        <v>43652</v>
      </c>
      <c r="HR16">
        <v>26335</v>
      </c>
      <c r="HS16">
        <v>176198</v>
      </c>
      <c r="HT16">
        <v>93610</v>
      </c>
      <c r="HU16" s="1">
        <f t="shared" si="22"/>
        <v>0.53127731302284931</v>
      </c>
      <c r="HV16">
        <v>93517</v>
      </c>
      <c r="HW16">
        <v>83953</v>
      </c>
      <c r="HX16">
        <v>9564</v>
      </c>
      <c r="HY16">
        <v>93</v>
      </c>
      <c r="HZ16">
        <v>82588</v>
      </c>
      <c r="IA16" s="1">
        <f t="shared" si="23"/>
        <v>0.46872268697715069</v>
      </c>
      <c r="IB16">
        <v>110317</v>
      </c>
      <c r="IC16">
        <v>110317</v>
      </c>
      <c r="ID16">
        <v>91168</v>
      </c>
      <c r="IE16">
        <v>19149</v>
      </c>
      <c r="IF16">
        <v>91168</v>
      </c>
      <c r="IG16">
        <v>64486</v>
      </c>
      <c r="IH16">
        <v>26682</v>
      </c>
      <c r="II16">
        <v>832</v>
      </c>
      <c r="IJ16">
        <v>199200</v>
      </c>
    </row>
    <row r="17" spans="1:244" x14ac:dyDescent="0.2">
      <c r="A17" t="s">
        <v>252</v>
      </c>
      <c r="B17" t="s">
        <v>192</v>
      </c>
      <c r="C17" t="s">
        <v>193</v>
      </c>
      <c r="F17" t="s">
        <v>194</v>
      </c>
      <c r="G17">
        <v>4</v>
      </c>
      <c r="H17" t="s">
        <v>253</v>
      </c>
      <c r="I17">
        <v>27</v>
      </c>
      <c r="AL17" t="s">
        <v>254</v>
      </c>
      <c r="AM17" t="s">
        <v>202</v>
      </c>
      <c r="AN17" t="s">
        <v>255</v>
      </c>
      <c r="AQ17">
        <v>196420</v>
      </c>
      <c r="AR17">
        <v>98901</v>
      </c>
      <c r="AS17">
        <v>7646</v>
      </c>
      <c r="AT17">
        <v>7046</v>
      </c>
      <c r="AU17">
        <v>8238</v>
      </c>
      <c r="AV17">
        <v>4887</v>
      </c>
      <c r="AW17">
        <v>3504</v>
      </c>
      <c r="AX17">
        <v>2228</v>
      </c>
      <c r="AY17">
        <v>1773</v>
      </c>
      <c r="AZ17">
        <v>4755</v>
      </c>
      <c r="BA17">
        <v>6977</v>
      </c>
      <c r="BB17">
        <v>5759</v>
      </c>
      <c r="BC17">
        <v>5127</v>
      </c>
      <c r="BD17">
        <v>6056</v>
      </c>
      <c r="BE17">
        <v>5573</v>
      </c>
      <c r="BF17">
        <v>5321</v>
      </c>
      <c r="BG17">
        <v>4280</v>
      </c>
      <c r="BH17">
        <v>1950</v>
      </c>
      <c r="BI17">
        <v>2592</v>
      </c>
      <c r="BJ17">
        <v>1744</v>
      </c>
      <c r="BK17">
        <v>2501</v>
      </c>
      <c r="BL17">
        <v>4179</v>
      </c>
      <c r="BM17">
        <v>3542</v>
      </c>
      <c r="BN17">
        <v>2019</v>
      </c>
      <c r="BO17">
        <v>1204</v>
      </c>
      <c r="BP17" s="1">
        <f t="shared" si="2"/>
        <v>0.2812610590388368</v>
      </c>
      <c r="BQ17" s="1">
        <f t="shared" si="3"/>
        <v>0.1239623461845684</v>
      </c>
      <c r="BR17" s="1">
        <f t="shared" si="4"/>
        <v>0.12877523988635101</v>
      </c>
      <c r="BS17" s="1">
        <f t="shared" si="5"/>
        <v>0.11307266862822418</v>
      </c>
      <c r="BT17" s="1">
        <f t="shared" si="6"/>
        <v>0.19935086601753269</v>
      </c>
      <c r="BU17" s="1">
        <f t="shared" si="7"/>
        <v>0.15357782024448691</v>
      </c>
      <c r="BV17">
        <v>97519</v>
      </c>
      <c r="BW17">
        <v>7396</v>
      </c>
      <c r="BX17">
        <v>7259</v>
      </c>
      <c r="BY17">
        <v>7592</v>
      </c>
      <c r="BZ17">
        <v>4785</v>
      </c>
      <c r="CA17">
        <v>2952</v>
      </c>
      <c r="CB17">
        <v>1598</v>
      </c>
      <c r="CC17">
        <v>1556</v>
      </c>
      <c r="CD17">
        <v>3583</v>
      </c>
      <c r="CE17">
        <v>6185</v>
      </c>
      <c r="CF17">
        <v>5454</v>
      </c>
      <c r="CG17">
        <v>5618</v>
      </c>
      <c r="CH17">
        <v>6105</v>
      </c>
      <c r="CI17">
        <v>5904</v>
      </c>
      <c r="CJ17">
        <v>5505</v>
      </c>
      <c r="CK17">
        <v>4822</v>
      </c>
      <c r="CL17">
        <v>1851</v>
      </c>
      <c r="CM17">
        <v>3162</v>
      </c>
      <c r="CN17">
        <v>2093</v>
      </c>
      <c r="CO17">
        <v>2738</v>
      </c>
      <c r="CP17">
        <v>4381</v>
      </c>
      <c r="CQ17">
        <v>3477</v>
      </c>
      <c r="CR17">
        <v>2206</v>
      </c>
      <c r="CS17">
        <v>1297</v>
      </c>
      <c r="CT17" s="1">
        <f t="shared" si="8"/>
        <v>0.27719726412288886</v>
      </c>
      <c r="CU17" s="1">
        <f t="shared" si="9"/>
        <v>9.9354997487669072E-2</v>
      </c>
      <c r="CV17" s="1">
        <f t="shared" si="10"/>
        <v>0.11935110081112399</v>
      </c>
      <c r="CW17" s="1">
        <f t="shared" si="11"/>
        <v>0.12021247141582667</v>
      </c>
      <c r="CX17" s="1">
        <f t="shared" si="12"/>
        <v>0.21784472769409038</v>
      </c>
      <c r="CY17" s="1">
        <f t="shared" si="13"/>
        <v>0.16603943846840102</v>
      </c>
      <c r="CZ17">
        <v>196420</v>
      </c>
      <c r="DA17">
        <f t="shared" si="14"/>
        <v>201020</v>
      </c>
      <c r="DB17">
        <v>149922</v>
      </c>
      <c r="DC17">
        <v>4084</v>
      </c>
      <c r="DD17">
        <v>2705</v>
      </c>
      <c r="DE17">
        <v>2199</v>
      </c>
      <c r="DF17">
        <v>348</v>
      </c>
      <c r="DG17">
        <v>32562</v>
      </c>
      <c r="DH17">
        <v>4600</v>
      </c>
      <c r="DI17">
        <v>1466</v>
      </c>
      <c r="DJ17">
        <v>3134</v>
      </c>
      <c r="DK17" s="1">
        <f t="shared" si="24"/>
        <v>0.74580638742413685</v>
      </c>
      <c r="DL17" s="1">
        <f t="shared" si="0"/>
        <v>2.0316386429211023E-2</v>
      </c>
      <c r="DM17" s="1">
        <f t="shared" si="0"/>
        <v>1.3456372500248731E-2</v>
      </c>
      <c r="DN17" s="1">
        <f t="shared" si="0"/>
        <v>1.093921002885285E-2</v>
      </c>
      <c r="DO17" s="1">
        <f t="shared" si="0"/>
        <v>1.7311710277584319E-3</v>
      </c>
      <c r="DP17" s="1">
        <f t="shared" si="0"/>
        <v>0.16198388220077603</v>
      </c>
      <c r="DQ17" s="1">
        <f t="shared" si="0"/>
        <v>2.2883295194508008E-2</v>
      </c>
      <c r="DR17" s="1">
        <f t="shared" si="0"/>
        <v>7.2928066859019001E-3</v>
      </c>
      <c r="DS17" s="1">
        <f t="shared" si="0"/>
        <v>1.5590488508606108E-2</v>
      </c>
      <c r="DT17">
        <v>196420</v>
      </c>
      <c r="DU17">
        <v>79418</v>
      </c>
      <c r="DV17">
        <v>69613</v>
      </c>
      <c r="DW17">
        <v>3357</v>
      </c>
      <c r="DX17">
        <v>1946</v>
      </c>
      <c r="DY17">
        <v>2100</v>
      </c>
      <c r="DZ17">
        <v>246</v>
      </c>
      <c r="EA17">
        <v>49</v>
      </c>
      <c r="EB17">
        <v>2107</v>
      </c>
      <c r="EC17">
        <v>6</v>
      </c>
      <c r="ED17">
        <v>2101</v>
      </c>
      <c r="EE17">
        <v>117002</v>
      </c>
      <c r="EF17">
        <v>80309</v>
      </c>
      <c r="EG17">
        <v>727</v>
      </c>
      <c r="EH17">
        <v>759</v>
      </c>
      <c r="EI17">
        <v>99</v>
      </c>
      <c r="EJ17">
        <v>102</v>
      </c>
      <c r="EK17">
        <v>32513</v>
      </c>
      <c r="EL17">
        <v>2493</v>
      </c>
      <c r="EM17">
        <v>1460</v>
      </c>
      <c r="EN17">
        <v>1033</v>
      </c>
      <c r="EO17">
        <v>119622</v>
      </c>
      <c r="EP17">
        <v>2520</v>
      </c>
      <c r="EQ17">
        <v>3</v>
      </c>
      <c r="ER17">
        <v>23</v>
      </c>
      <c r="ES17">
        <v>618</v>
      </c>
      <c r="ET17">
        <v>799</v>
      </c>
      <c r="EU17">
        <v>1758</v>
      </c>
      <c r="EV17">
        <v>1094</v>
      </c>
      <c r="EW17">
        <v>1186</v>
      </c>
      <c r="EX17">
        <v>6323</v>
      </c>
      <c r="EY17">
        <v>1235</v>
      </c>
      <c r="EZ17">
        <v>2434</v>
      </c>
      <c r="FA17">
        <v>5194</v>
      </c>
      <c r="FB17">
        <v>3080</v>
      </c>
      <c r="FC17">
        <v>3630</v>
      </c>
      <c r="FD17">
        <v>4204</v>
      </c>
      <c r="FE17">
        <v>23010</v>
      </c>
      <c r="FF17">
        <v>6965</v>
      </c>
      <c r="FG17">
        <v>10593</v>
      </c>
      <c r="FH17">
        <v>20111</v>
      </c>
      <c r="FI17">
        <v>7913</v>
      </c>
      <c r="FJ17">
        <v>11385</v>
      </c>
      <c r="FK17">
        <v>4152</v>
      </c>
      <c r="FL17">
        <v>910</v>
      </c>
      <c r="FM17">
        <v>482</v>
      </c>
      <c r="FN17" s="1">
        <f t="shared" si="15"/>
        <v>2.1066359030947484E-2</v>
      </c>
      <c r="FO17" s="1">
        <f t="shared" si="46"/>
        <v>2.5078998846366054E-5</v>
      </c>
      <c r="FP17" s="1">
        <f t="shared" si="47"/>
        <v>1.9227232448880641E-4</v>
      </c>
      <c r="FQ17" s="1">
        <f t="shared" si="25"/>
        <v>5.1662737623514067E-3</v>
      </c>
      <c r="FR17" s="1">
        <f t="shared" si="26"/>
        <v>6.6793733594154919E-3</v>
      </c>
      <c r="FS17" s="1">
        <f t="shared" si="27"/>
        <v>1.4696293323970508E-2</v>
      </c>
      <c r="FT17" s="1">
        <f t="shared" si="28"/>
        <v>9.1454749126414873E-3</v>
      </c>
      <c r="FU17" s="1">
        <f t="shared" si="29"/>
        <v>9.9145642105967127E-3</v>
      </c>
      <c r="FV17" s="1">
        <f t="shared" si="30"/>
        <v>5.2858169901857516E-2</v>
      </c>
      <c r="FW17" s="1">
        <f t="shared" si="31"/>
        <v>1.0324187858420692E-2</v>
      </c>
      <c r="FX17" s="1">
        <f t="shared" si="32"/>
        <v>2.0347427730684989E-2</v>
      </c>
      <c r="FY17" s="1">
        <f t="shared" si="33"/>
        <v>4.3420106669341763E-2</v>
      </c>
      <c r="FZ17" s="1">
        <f t="shared" si="34"/>
        <v>2.5747772148935814E-2</v>
      </c>
      <c r="GA17" s="1">
        <f t="shared" si="35"/>
        <v>3.0345588604102924E-2</v>
      </c>
      <c r="GB17" s="1">
        <f t="shared" si="36"/>
        <v>3.514403705004096E-2</v>
      </c>
      <c r="GC17" s="1">
        <f t="shared" si="37"/>
        <v>0.19235592115162764</v>
      </c>
      <c r="GD17" s="1">
        <f t="shared" si="38"/>
        <v>5.8225075654979856E-2</v>
      </c>
      <c r="GE17" s="1">
        <f t="shared" si="39"/>
        <v>8.8553944926518538E-2</v>
      </c>
      <c r="GF17" s="1">
        <f t="shared" si="40"/>
        <v>0.16812124859975588</v>
      </c>
      <c r="GG17" s="1">
        <f t="shared" si="41"/>
        <v>6.615003929043152E-2</v>
      </c>
      <c r="GH17" s="1">
        <f t="shared" si="42"/>
        <v>9.5174800621959169E-2</v>
      </c>
      <c r="GI17" s="1">
        <f t="shared" si="43"/>
        <v>3.4709334403370616E-2</v>
      </c>
      <c r="GJ17" s="1">
        <f t="shared" si="44"/>
        <v>7.6072963167310359E-3</v>
      </c>
      <c r="GK17" s="1">
        <f t="shared" si="45"/>
        <v>4.0293591479828124E-3</v>
      </c>
      <c r="GL17">
        <v>188472</v>
      </c>
      <c r="GM17">
        <v>14921</v>
      </c>
      <c r="GN17">
        <v>25484</v>
      </c>
      <c r="GO17">
        <v>15449</v>
      </c>
      <c r="GP17">
        <v>14731</v>
      </c>
      <c r="GQ17">
        <v>17679</v>
      </c>
      <c r="GR17">
        <v>6374</v>
      </c>
      <c r="GS17">
        <v>93834</v>
      </c>
      <c r="GT17">
        <v>70111</v>
      </c>
      <c r="GU17">
        <v>5664</v>
      </c>
      <c r="GV17">
        <v>4689</v>
      </c>
      <c r="GW17">
        <v>4449</v>
      </c>
      <c r="GX17">
        <v>5695</v>
      </c>
      <c r="GY17">
        <v>4832</v>
      </c>
      <c r="GZ17">
        <v>4731</v>
      </c>
      <c r="HA17">
        <v>4051</v>
      </c>
      <c r="HB17">
        <v>3940</v>
      </c>
      <c r="HC17">
        <v>3114</v>
      </c>
      <c r="HD17">
        <v>6598</v>
      </c>
      <c r="HE17">
        <v>7830</v>
      </c>
      <c r="HF17">
        <v>6877</v>
      </c>
      <c r="HG17">
        <v>3717</v>
      </c>
      <c r="HH17">
        <v>1462</v>
      </c>
      <c r="HI17">
        <v>1500</v>
      </c>
      <c r="HJ17">
        <v>962</v>
      </c>
      <c r="HK17" s="1">
        <f t="shared" si="16"/>
        <v>0.48652850479953219</v>
      </c>
      <c r="HL17" s="1">
        <f t="shared" si="17"/>
        <v>0.3063998516637903</v>
      </c>
      <c r="HM17" s="1">
        <f t="shared" si="18"/>
        <v>9.808731868037826E-2</v>
      </c>
      <c r="HN17" s="1">
        <f t="shared" si="19"/>
        <v>7.3868579823422861E-2</v>
      </c>
      <c r="HO17" s="1">
        <f t="shared" si="20"/>
        <v>2.1394645633352825E-2</v>
      </c>
      <c r="HP17" s="1">
        <f t="shared" si="21"/>
        <v>1.3721099399523613E-2</v>
      </c>
      <c r="HQ17">
        <v>41156</v>
      </c>
      <c r="HR17">
        <v>18467</v>
      </c>
      <c r="HS17">
        <v>147989</v>
      </c>
      <c r="HT17">
        <v>81798</v>
      </c>
      <c r="HU17" s="1">
        <f t="shared" si="22"/>
        <v>0.55273027049307721</v>
      </c>
      <c r="HV17">
        <v>77794</v>
      </c>
      <c r="HW17">
        <v>67662</v>
      </c>
      <c r="HX17">
        <v>10132</v>
      </c>
      <c r="HY17">
        <v>4004</v>
      </c>
      <c r="HZ17">
        <v>66191</v>
      </c>
      <c r="IA17" s="1">
        <f t="shared" si="23"/>
        <v>0.44726972950692279</v>
      </c>
      <c r="IB17">
        <v>88064</v>
      </c>
      <c r="IC17">
        <v>88064</v>
      </c>
      <c r="ID17">
        <v>70111</v>
      </c>
      <c r="IE17">
        <v>17953</v>
      </c>
      <c r="IF17">
        <v>70111</v>
      </c>
      <c r="IG17">
        <v>48776</v>
      </c>
      <c r="IH17">
        <v>21335</v>
      </c>
      <c r="II17">
        <v>808</v>
      </c>
      <c r="IJ17">
        <v>125300</v>
      </c>
    </row>
  </sheetData>
  <autoFilter ref="A1:IJ17" xr:uid="{956A67BC-11E6-9F41-AE99-2993794678D4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Rix (nuf7jw)</dc:creator>
  <cp:lastModifiedBy>Prakash, Rix (nuf7jw)</cp:lastModifiedBy>
  <dcterms:created xsi:type="dcterms:W3CDTF">2024-09-13T12:58:39Z</dcterms:created>
  <dcterms:modified xsi:type="dcterms:W3CDTF">2024-09-13T22:39:17Z</dcterms:modified>
</cp:coreProperties>
</file>