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5" windowHeight="106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<sst xmlns="http://schemas.openxmlformats.org/spreadsheetml/2006/main" count="17">
  <si>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Values</t>
  </si>
  <si>
    <t>Order</t>
  </si>
  <si>
    <t>Chief Digital Officers</t>
  </si>
  <si>
    <t>Low</t>
  </si>
  <si>
    <t>High</t>
  </si>
  <si>
    <t>Mean 2015</t>
  </si>
  <si>
    <t>Mean 2014</t>
  </si>
  <si>
    <t>Chief Marketing Officer</t>
  </si>
  <si>
    <t>Creative Services Director</t>
  </si>
  <si>
    <t>Mobile App Developers</t>
  </si>
  <si>
    <t>Lead Generation Specialist</t>
  </si>
  <si>
    <t>UI/UX Developers</t>
  </si>
  <si>
    <t>Big Data Analysts</t>
  </si>
  <si>
    <t>Digital Content Strategist</t>
  </si>
  <si>
    <t>SEO/SEM Specialist</t>
  </si>
  <si>
    <t>Social Media Marketing Manager</t>
  </si>
  <si>
    <t>Graphic Designer</t>
  </si>
</sst>
</file>

<file path=xl/styles.xml><?xml version="1.0" encoding="utf-8"?>
<styleSheet xmlns="http://schemas.openxmlformats.org/spreadsheetml/2006/main">
  <numFmts count="17">
    <numFmt numFmtId="176" formatCode="&quot;Graphic Designer&quot;"/>
    <numFmt numFmtId="177" formatCode="&quot;UI/UX Developers&quot;"/>
    <numFmt numFmtId="178" formatCode="&quot;SEO/SEM Specialist&quot;"/>
    <numFmt numFmtId="179" formatCode="&quot;Mobile App Developers&quot;"/>
    <numFmt numFmtId="180" formatCode="&quot;Digital Content Strategist&quot;"/>
    <numFmt numFmtId="181" formatCode="&quot;Creative Services Director&quot;"/>
    <numFmt numFmtId="182" formatCode="&quot;Chief Marketing Officer&quot;"/>
    <numFmt numFmtId="183" formatCode="&quot;Chief Digital Officers&quot;"/>
    <numFmt numFmtId="184" formatCode="_ * #,##0_ ;_ * \-#,##0_ ;_ * &quot;-&quot;??_ ;_ @_ "/>
    <numFmt numFmtId="44" formatCode="_-* #,##0.00\ &quot;₫&quot;_-;\-* #,##0.00\ &quot;₫&quot;_-;_-* &quot;-&quot;??\ &quot;₫&quot;_-;_-@_-"/>
    <numFmt numFmtId="185" formatCode="&quot;&quot;"/>
    <numFmt numFmtId="186" formatCode="_ * #,##0_ ;_ * \-#,##0_ ;_ * &quot;-&quot;_ ;_ @_ "/>
    <numFmt numFmtId="187" formatCode="&quot;Big Data Analysts&quot;"/>
    <numFmt numFmtId="42" formatCode="_-* #,##0\ &quot;₫&quot;_-;\-* #,##0\ &quot;₫&quot;_-;_-* &quot;-&quot;\ &quot;₫&quot;_-;_-@_-"/>
    <numFmt numFmtId="188" formatCode="&quot;Social Media Marketing Manager&quot;"/>
    <numFmt numFmtId="189" formatCode="&quot;Lead Generation Specialist&quot;"/>
    <numFmt numFmtId="190" formatCode="_ * #,##0.00_ ;_ * \-#,##0.00_ ;_ * &quot;-&quot;??_ ;_ @_ "/>
  </numFmts>
  <fonts count="20"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3F3F7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9" fillId="31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90" fontId="0" fillId="0" borderId="0" applyFont="0" applyFill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>
      <alignment vertical="center"/>
    </xf>
    <xf numFmtId="184" fontId="0" fillId="0" borderId="0" xfId="46" applyNumberFormat="1">
      <alignment vertical="center"/>
    </xf>
    <xf numFmtId="183" fontId="0" fillId="0" borderId="0" xfId="0" applyNumberFormat="1">
      <alignment vertical="center"/>
    </xf>
    <xf numFmtId="185" fontId="0" fillId="0" borderId="0" xfId="0" applyNumberFormat="1">
      <alignment vertical="center"/>
    </xf>
    <xf numFmtId="182" fontId="0" fillId="0" borderId="0" xfId="0" applyNumberFormat="1">
      <alignment vertical="center"/>
    </xf>
    <xf numFmtId="181" fontId="0" fillId="0" borderId="0" xfId="0" applyNumberFormat="1">
      <alignment vertical="center"/>
    </xf>
    <xf numFmtId="179" fontId="0" fillId="0" borderId="0" xfId="0" applyNumberFormat="1">
      <alignment vertical="center"/>
    </xf>
    <xf numFmtId="189" fontId="0" fillId="0" borderId="0" xfId="0" applyNumberFormat="1">
      <alignment vertical="center"/>
    </xf>
    <xf numFmtId="177" fontId="0" fillId="0" borderId="0" xfId="0" applyNumberFormat="1">
      <alignment vertical="center"/>
    </xf>
    <xf numFmtId="187" fontId="0" fillId="0" borderId="0" xfId="0" applyNumberFormat="1">
      <alignment vertical="center"/>
    </xf>
    <xf numFmtId="180" fontId="0" fillId="0" borderId="0" xfId="0" applyNumberFormat="1">
      <alignment vertical="center"/>
    </xf>
    <xf numFmtId="178" fontId="0" fillId="0" borderId="0" xfId="0" applyNumberFormat="1">
      <alignment vertical="center"/>
    </xf>
    <xf numFmtId="18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54647857284101"/>
          <c:y val="0.0766410698543742"/>
          <c:w val="0.911946434864325"/>
          <c:h val="0.9075869336143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Order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22225">
                <a:solidFill>
                  <a:schemeClr val="tx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solidFill>
                <a:schemeClr val="bg1">
                  <a:lumMod val="50000"/>
                </a:schemeClr>
              </a:solidFill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bg1"/>
                </a:solidFill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bg1">
                    <a:alpha val="91000"/>
                  </a:schemeClr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2225"/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16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dPt>
            <c:idx val="18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19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20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dPt>
            <c:idx val="22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23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24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dPt>
            <c:idx val="26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27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28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dPt>
            <c:idx val="30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3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32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dPt>
            <c:idx val="3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35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36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dPt>
            <c:idx val="38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39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40"/>
            <c:marker>
              <c:symbol val="circle"/>
              <c:size val="5"/>
              <c:spPr>
                <a:solidFill>
                  <a:schemeClr val="tx2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dPt>
            <c:idx val="42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Pt>
            <c:idx val="43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/>
                </a:solidFill>
                <a:round/>
              </a:ln>
              <a:effectLst/>
            </c:spPr>
          </c:dPt>
          <c:dLbls>
            <c:dLbl>
              <c:idx val="1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5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6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7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9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0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1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3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4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5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7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8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9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1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2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3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5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6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7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9"/>
              <c:layout/>
              <c:numFmt formatCode="General" sourceLinked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9370" tIns="17780" rIns="39370" bIns="17780" anchor="ctr" anchorCtr="1"/>
              <a:lstStyle/>
              <a:p>
                <a:pPr>
                  <a:defRPr sz="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Sheet1!$C$2:$C$45</c:f>
              <c:numCache>
                <c:formatCode>_ * #,##0_ ;_ * \-#,##0_ ;_ * "-"??_ ;_ @_ </c:formatCode>
                <c:ptCount val="44"/>
                <c:pt idx="0" c:formatCode="_ * #,##0_ ;_ * \-#,##0_ ;_ * &quot;-&quot;??_ ;_ @_ ">
                  <c:v>156</c:v>
                </c:pt>
                <c:pt idx="1" c:formatCode="_ * #,##0_ ;_ * \-#,##0_ ;_ * &quot;-&quot;??_ ;_ @_ ">
                  <c:v>301</c:v>
                </c:pt>
                <c:pt idx="2" c:formatCode="_ * #,##0_ ;_ * \-#,##0_ ;_ * &quot;-&quot;??_ ;_ @_ ">
                  <c:v>228.5</c:v>
                </c:pt>
                <c:pt idx="3" c:formatCode="_ * #,##0_ ;_ * \-#,##0_ ;_ * &quot;-&quot;??_ ;_ @_ ">
                  <c:v>214.79</c:v>
                </c:pt>
                <c:pt idx="4" c:formatCode="_ * #,##0_ ;_ * \-#,##0_ ;_ * &quot;-&quot;??_ ;_ @_ ">
                  <c:v>140</c:v>
                </c:pt>
                <c:pt idx="5" c:formatCode="_ * #,##0_ ;_ * \-#,##0_ ;_ * &quot;-&quot;??_ ;_ @_ ">
                  <c:v>230</c:v>
                </c:pt>
                <c:pt idx="6" c:formatCode="_ * #,##0_ ;_ * \-#,##0_ ;_ * &quot;-&quot;??_ ;_ @_ ">
                  <c:v>185</c:v>
                </c:pt>
                <c:pt idx="7" c:formatCode="_ * #,##0_ ;_ * \-#,##0_ ;_ * &quot;-&quot;??_ ;_ @_ ">
                  <c:v>185</c:v>
                </c:pt>
                <c:pt idx="8" c:formatCode="_ * #,##0_ ;_ * \-#,##0_ ;_ * &quot;-&quot;??_ ;_ @_ ">
                  <c:v>70</c:v>
                </c:pt>
                <c:pt idx="9" c:formatCode="_ * #,##0_ ;_ * \-#,##0_ ;_ * &quot;-&quot;??_ ;_ @_ ">
                  <c:v>180</c:v>
                </c:pt>
                <c:pt idx="10" c:formatCode="_ * #,##0_ ;_ * \-#,##0_ ;_ * &quot;-&quot;??_ ;_ @_ ">
                  <c:v>125</c:v>
                </c:pt>
                <c:pt idx="11" c:formatCode="_ * #,##0_ ;_ * \-#,##0_ ;_ * &quot;-&quot;??_ ;_ @_ ">
                  <c:v>115</c:v>
                </c:pt>
                <c:pt idx="12" c:formatCode="_ * #,##0_ ;_ * \-#,##0_ ;_ * &quot;-&quot;??_ ;_ @_ ">
                  <c:v>100</c:v>
                </c:pt>
                <c:pt idx="13" c:formatCode="_ * #,##0_ ;_ * \-#,##0_ ;_ * &quot;-&quot;??_ ;_ @_ ">
                  <c:v>149</c:v>
                </c:pt>
                <c:pt idx="14" c:formatCode="_ * #,##0_ ;_ * \-#,##0_ ;_ * &quot;-&quot;??_ ;_ @_ ">
                  <c:v>124.5</c:v>
                </c:pt>
                <c:pt idx="15" c:formatCode="_ * #,##0_ ;_ * \-#,##0_ ;_ * &quot;-&quot;??_ ;_ @_ ">
                  <c:v>122.01</c:v>
                </c:pt>
                <c:pt idx="16" c:formatCode="_ * #,##0_ ;_ * \-#,##0_ ;_ * &quot;-&quot;??_ ;_ @_ ">
                  <c:v>100</c:v>
                </c:pt>
                <c:pt idx="17" c:formatCode="_ * #,##0_ ;_ * \-#,##0_ ;_ * &quot;-&quot;??_ ;_ @_ ">
                  <c:v>148</c:v>
                </c:pt>
                <c:pt idx="18" c:formatCode="_ * #,##0_ ;_ * \-#,##0_ ;_ * &quot;-&quot;??_ ;_ @_ ">
                  <c:v>124</c:v>
                </c:pt>
                <c:pt idx="19" c:formatCode="_ * #,##0_ ;_ * \-#,##0_ ;_ * &quot;-&quot;??_ ;_ @_ ">
                  <c:v>116.56</c:v>
                </c:pt>
                <c:pt idx="20" c:formatCode="_ * #,##0_ ;_ * \-#,##0_ ;_ * &quot;-&quot;??_ ;_ @_ ">
                  <c:v>90</c:v>
                </c:pt>
                <c:pt idx="21" c:formatCode="_ * #,##0_ ;_ * \-#,##0_ ;_ * &quot;-&quot;??_ ;_ @_ ">
                  <c:v>140</c:v>
                </c:pt>
                <c:pt idx="22" c:formatCode="_ * #,##0_ ;_ * \-#,##0_ ;_ * &quot;-&quot;??_ ;_ @_ ">
                  <c:v>115</c:v>
                </c:pt>
                <c:pt idx="23" c:formatCode="_ * #,##0_ ;_ * \-#,##0_ ;_ * &quot;-&quot;??_ ;_ @_ ">
                  <c:v>108.1</c:v>
                </c:pt>
                <c:pt idx="24" c:formatCode="_ * #,##0_ ;_ * \-#,##0_ ;_ * &quot;-&quot;??_ ;_ @_ ">
                  <c:v>90</c:v>
                </c:pt>
                <c:pt idx="25" c:formatCode="_ * #,##0_ ;_ * \-#,##0_ ;_ * &quot;-&quot;??_ ;_ @_ ">
                  <c:v>130</c:v>
                </c:pt>
                <c:pt idx="26" c:formatCode="_ * #,##0_ ;_ * \-#,##0_ ;_ * &quot;-&quot;??_ ;_ @_ ">
                  <c:v>110</c:v>
                </c:pt>
                <c:pt idx="27" c:formatCode="_ * #,##0_ ;_ * \-#,##0_ ;_ * &quot;-&quot;??_ ;_ @_ ">
                  <c:v>106.7</c:v>
                </c:pt>
                <c:pt idx="28" c:formatCode="_ * #,##0_ ;_ * \-#,##0_ ;_ * &quot;-&quot;??_ ;_ @_ ">
                  <c:v>80</c:v>
                </c:pt>
                <c:pt idx="29" c:formatCode="_ * #,##0_ ;_ * \-#,##0_ ;_ * &quot;-&quot;??_ ;_ @_ ">
                  <c:v>135</c:v>
                </c:pt>
                <c:pt idx="30" c:formatCode="_ * #,##0_ ;_ * \-#,##0_ ;_ * &quot;-&quot;??_ ;_ @_ ">
                  <c:v>107.5</c:v>
                </c:pt>
                <c:pt idx="31" c:formatCode="_ * #,##0_ ;_ * \-#,##0_ ;_ * &quot;-&quot;??_ ;_ @_ ">
                  <c:v>102.125</c:v>
                </c:pt>
                <c:pt idx="32" c:formatCode="_ * #,##0_ ;_ * \-#,##0_ ;_ * &quot;-&quot;??_ ;_ @_ ">
                  <c:v>75</c:v>
                </c:pt>
                <c:pt idx="33" c:formatCode="_ * #,##0_ ;_ * \-#,##0_ ;_ * &quot;-&quot;??_ ;_ @_ ">
                  <c:v>100</c:v>
                </c:pt>
                <c:pt idx="34" c:formatCode="_ * #,##0_ ;_ * \-#,##0_ ;_ * &quot;-&quot;??_ ;_ @_ ">
                  <c:v>87.5</c:v>
                </c:pt>
                <c:pt idx="35" c:formatCode="_ * #,##0_ ;_ * \-#,##0_ ;_ * &quot;-&quot;??_ ;_ @_ ">
                  <c:v>83.125</c:v>
                </c:pt>
                <c:pt idx="36" c:formatCode="_ * #,##0_ ;_ * \-#,##0_ ;_ * &quot;-&quot;??_ ;_ @_ ">
                  <c:v>70</c:v>
                </c:pt>
                <c:pt idx="37" c:formatCode="_ * #,##0_ ;_ * \-#,##0_ ;_ * &quot;-&quot;??_ ;_ @_ ">
                  <c:v>95</c:v>
                </c:pt>
                <c:pt idx="38" c:formatCode="_ * #,##0_ ;_ * \-#,##0_ ;_ * &quot;-&quot;??_ ;_ @_ ">
                  <c:v>82.5</c:v>
                </c:pt>
                <c:pt idx="39" c:formatCode="_ * #,##0_ ;_ * \-#,##0_ ;_ * &quot;-&quot;??_ ;_ @_ ">
                  <c:v>81.675</c:v>
                </c:pt>
                <c:pt idx="40" c:formatCode="_ * #,##0_ ;_ * \-#,##0_ ;_ * &quot;-&quot;??_ ;_ @_ ">
                  <c:v>63</c:v>
                </c:pt>
                <c:pt idx="41" c:formatCode="_ * #,##0_ ;_ * \-#,##0_ ;_ * &quot;-&quot;??_ ;_ @_ ">
                  <c:v>100</c:v>
                </c:pt>
                <c:pt idx="42" c:formatCode="_ * #,##0_ ;_ * \-#,##0_ ;_ * &quot;-&quot;??_ ;_ @_ ">
                  <c:v>81.5</c:v>
                </c:pt>
                <c:pt idx="43" c:formatCode="_ * #,##0_ ;_ * \-#,##0_ ;_ * &quot;-&quot;??_ ;_ @_ ">
                  <c:v>79.87</c:v>
                </c:pt>
              </c:numCache>
            </c:numRef>
          </c:xVal>
          <c:yVal>
            <c:numRef>
              <c:f>Sheet1!$D$2:$D$45</c:f>
              <c:numCache>
                <c:formatCode>"Chief Digital Officers"</c:formatCode>
                <c:ptCount val="44"/>
                <c:pt idx="0">
                  <c:v>1</c:v>
                </c:pt>
                <c:pt idx="1" c:formatCode="&quot;&quot;">
                  <c:v>1</c:v>
                </c:pt>
                <c:pt idx="2" c:formatCode="&quot;&quot;">
                  <c:v>1</c:v>
                </c:pt>
                <c:pt idx="3" c:formatCode="&quot;&quot;">
                  <c:v>1</c:v>
                </c:pt>
                <c:pt idx="4" c:formatCode="&quot;Chief Marketing Officer&quot;">
                  <c:v>2</c:v>
                </c:pt>
                <c:pt idx="5" c:formatCode="&quot;&quot;">
                  <c:v>2</c:v>
                </c:pt>
                <c:pt idx="6" c:formatCode="&quot;&quot;">
                  <c:v>2</c:v>
                </c:pt>
                <c:pt idx="7" c:formatCode="&quot;&quot;">
                  <c:v>2</c:v>
                </c:pt>
                <c:pt idx="8" c:formatCode="&quot;Creative Services Director&quot;">
                  <c:v>3</c:v>
                </c:pt>
                <c:pt idx="9" c:formatCode="&quot;&quot;">
                  <c:v>3</c:v>
                </c:pt>
                <c:pt idx="10" c:formatCode="&quot;&quot;">
                  <c:v>3</c:v>
                </c:pt>
                <c:pt idx="11" c:formatCode="&quot;&quot;">
                  <c:v>3</c:v>
                </c:pt>
                <c:pt idx="12" c:formatCode="&quot;Mobile App Developers&quot;">
                  <c:v>4</c:v>
                </c:pt>
                <c:pt idx="13" c:formatCode="&quot;&quot;">
                  <c:v>4</c:v>
                </c:pt>
                <c:pt idx="14" c:formatCode="&quot;&quot;">
                  <c:v>4</c:v>
                </c:pt>
                <c:pt idx="15" c:formatCode="&quot;&quot;">
                  <c:v>4</c:v>
                </c:pt>
                <c:pt idx="16" c:formatCode="&quot;Lead Generation Specialist&quot;">
                  <c:v>5</c:v>
                </c:pt>
                <c:pt idx="17" c:formatCode="&quot;&quot;">
                  <c:v>5</c:v>
                </c:pt>
                <c:pt idx="18" c:formatCode="&quot;&quot;">
                  <c:v>5</c:v>
                </c:pt>
                <c:pt idx="19" c:formatCode="&quot;&quot;">
                  <c:v>5</c:v>
                </c:pt>
                <c:pt idx="20" c:formatCode="&quot;UI/UX Developers&quot;">
                  <c:v>6</c:v>
                </c:pt>
                <c:pt idx="21" c:formatCode="&quot;&quot;">
                  <c:v>6</c:v>
                </c:pt>
                <c:pt idx="22" c:formatCode="&quot;&quot;">
                  <c:v>6</c:v>
                </c:pt>
                <c:pt idx="23" c:formatCode="&quot;&quot;">
                  <c:v>6</c:v>
                </c:pt>
                <c:pt idx="24" c:formatCode="&quot;Big Data Analysts&quot;">
                  <c:v>7</c:v>
                </c:pt>
                <c:pt idx="25" c:formatCode="&quot;&quot;">
                  <c:v>7</c:v>
                </c:pt>
                <c:pt idx="26" c:formatCode="&quot;&quot;">
                  <c:v>7</c:v>
                </c:pt>
                <c:pt idx="27" c:formatCode="&quot;&quot;">
                  <c:v>7</c:v>
                </c:pt>
                <c:pt idx="28" c:formatCode="&quot;Digital Content Strategist&quot;">
                  <c:v>8</c:v>
                </c:pt>
                <c:pt idx="29" c:formatCode="&quot;&quot;">
                  <c:v>8</c:v>
                </c:pt>
                <c:pt idx="30" c:formatCode="&quot;&quot;">
                  <c:v>8</c:v>
                </c:pt>
                <c:pt idx="31" c:formatCode="&quot;&quot;">
                  <c:v>8</c:v>
                </c:pt>
                <c:pt idx="32" c:formatCode="&quot;SEO/SEM Specialist&quot;">
                  <c:v>9</c:v>
                </c:pt>
                <c:pt idx="33" c:formatCode="&quot;&quot;">
                  <c:v>9</c:v>
                </c:pt>
                <c:pt idx="34" c:formatCode="&quot;&quot;">
                  <c:v>9</c:v>
                </c:pt>
                <c:pt idx="35" c:formatCode="&quot;&quot;">
                  <c:v>9</c:v>
                </c:pt>
                <c:pt idx="36" c:formatCode="&quot;Social Media Marketing Manager&quot;">
                  <c:v>10</c:v>
                </c:pt>
                <c:pt idx="37" c:formatCode="&quot;&quot;">
                  <c:v>10</c:v>
                </c:pt>
                <c:pt idx="38" c:formatCode="&quot;&quot;">
                  <c:v>10</c:v>
                </c:pt>
                <c:pt idx="39" c:formatCode="&quot;&quot;">
                  <c:v>10</c:v>
                </c:pt>
                <c:pt idx="40" c:formatCode="&quot;Graphic Designer&quot;">
                  <c:v>11</c:v>
                </c:pt>
                <c:pt idx="41" c:formatCode="&quot;&quot;">
                  <c:v>11</c:v>
                </c:pt>
                <c:pt idx="42" c:formatCode="&quot;&quot;">
                  <c:v>11</c:v>
                </c:pt>
                <c:pt idx="43" c:formatCode="&quot;&quot;">
                  <c:v>11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269496"/>
        <c:axId val="845872048"/>
      </c:scatterChart>
      <c:valAx>
        <c:axId val="510269496"/>
        <c:scaling>
          <c:orientation val="minMax"/>
          <c:min val="20"/>
        </c:scaling>
        <c:delete val="0"/>
        <c:axPos val="t"/>
        <c:numFmt formatCode="_ * #.##0_ ;_ * \-#.##0_ ;_ * &quot;-&quot;??_ ;_ 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5872048"/>
        <c:crosses val="autoZero"/>
        <c:crossBetween val="midCat"/>
      </c:valAx>
      <c:valAx>
        <c:axId val="845872048"/>
        <c:scaling>
          <c:orientation val="maxMin"/>
          <c:max val="11"/>
        </c:scaling>
        <c:delete val="0"/>
        <c:axPos val="l"/>
        <c:numFmt formatCode="&quot;Chief Digital Officers&quot;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269496"/>
        <c:crosses val="autoZero"/>
        <c:crossBetween val="midCat"/>
        <c:maj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vi-V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88900</xdr:colOff>
      <xdr:row>17</xdr:row>
      <xdr:rowOff>133350</xdr:rowOff>
    </xdr:from>
    <xdr:to>
      <xdr:col>29</xdr:col>
      <xdr:colOff>497205</xdr:colOff>
      <xdr:row>64</xdr:row>
      <xdr:rowOff>74930</xdr:rowOff>
    </xdr:to>
    <xdr:grpSp>
      <xdr:nvGrpSpPr>
        <xdr:cNvPr id="15" name="Group 14"/>
        <xdr:cNvGrpSpPr/>
      </xdr:nvGrpSpPr>
      <xdr:grpSpPr>
        <a:xfrm>
          <a:off x="11966575" y="2886075"/>
          <a:ext cx="12752705" cy="7552055"/>
          <a:chOff x="18796" y="4395"/>
          <a:chExt cx="20020" cy="11520"/>
        </a:xfrm>
      </xdr:grpSpPr>
      <xdr:sp>
        <xdr:nvSpPr>
          <xdr:cNvPr id="14" name="Rectangle 13"/>
          <xdr:cNvSpPr/>
        </xdr:nvSpPr>
        <xdr:spPr>
          <a:xfrm>
            <a:off x="18796" y="4395"/>
            <a:ext cx="20021" cy="1152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vi-VN" altLang="en-US" sz="1100"/>
          </a:p>
        </xdr:txBody>
      </xdr:sp>
      <xdr:graphicFrame>
        <xdr:nvGraphicFramePr>
          <xdr:cNvPr id="3" name="Chart 2"/>
          <xdr:cNvGraphicFramePr/>
        </xdr:nvGraphicFramePr>
        <xdr:xfrm>
          <a:off x="18916" y="4679"/>
          <a:ext cx="19898" cy="110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4" name="Oval 3"/>
          <xdr:cNvSpPr/>
        </xdr:nvSpPr>
        <xdr:spPr>
          <a:xfrm>
            <a:off x="27526" y="4617"/>
            <a:ext cx="136" cy="127"/>
          </a:xfrm>
          <a:prstGeom prst="ellipse">
            <a:avLst/>
          </a:prstGeom>
          <a:solidFill>
            <a:schemeClr val="bg1"/>
          </a:solidFill>
          <a:ln w="28575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vi-VN" altLang="en-US" sz="1100"/>
          </a:p>
        </xdr:txBody>
      </xdr:sp>
      <xdr:sp>
        <xdr:nvSpPr>
          <xdr:cNvPr id="6" name="Oval 5"/>
          <xdr:cNvSpPr/>
        </xdr:nvSpPr>
        <xdr:spPr>
          <a:xfrm>
            <a:off x="29484" y="4615"/>
            <a:ext cx="136" cy="127"/>
          </a:xfrm>
          <a:prstGeom prst="ellipse">
            <a:avLst/>
          </a:prstGeom>
          <a:solidFill>
            <a:schemeClr val="bg1"/>
          </a:solidFill>
          <a:ln w="28575"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vi-V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vi-VN" altLang="en-US" sz="1100"/>
          </a:p>
        </xdr:txBody>
      </xdr:sp>
      <xdr:sp>
        <xdr:nvSpPr>
          <xdr:cNvPr id="8" name="TextBox 7"/>
          <xdr:cNvSpPr txBox="1"/>
        </xdr:nvSpPr>
        <xdr:spPr>
          <a:xfrm>
            <a:off x="27596" y="4422"/>
            <a:ext cx="1420" cy="56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 anchorCtr="0">
            <a:spAutoFit/>
          </a:bodyPr>
          <a:p>
            <a:pPr algn="l"/>
            <a:r>
              <a:rPr lang="x-none" altLang="vi-VN" sz="1100"/>
              <a:t>Mean 2014</a:t>
            </a:r>
            <a:endParaRPr lang="x-none" altLang="vi-VN" sz="1100"/>
          </a:p>
        </xdr:txBody>
      </xdr:sp>
      <xdr:sp>
        <xdr:nvSpPr>
          <xdr:cNvPr id="11" name="TextBox 10"/>
          <xdr:cNvSpPr txBox="1"/>
        </xdr:nvSpPr>
        <xdr:spPr>
          <a:xfrm>
            <a:off x="29566" y="4420"/>
            <a:ext cx="1416" cy="56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vi-V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x-none" altLang="vi-VN" sz="1100"/>
              <a:t>Mean 2015</a:t>
            </a:r>
            <a:endParaRPr lang="x-none" altLang="vi-VN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3"/>
  <sheetViews>
    <sheetView tabSelected="1" zoomScale="85" zoomScaleNormal="85" topLeftCell="M11" workbookViewId="0">
      <selection activeCell="L18" sqref="L18"/>
    </sheetView>
  </sheetViews>
  <sheetFormatPr defaultColWidth="9" defaultRowHeight="12.75"/>
  <cols>
    <col min="2" max="2" width="29.875" customWidth="1"/>
    <col min="3" max="3" width="14.875"/>
    <col min="4" max="4" width="29.875"/>
    <col min="7" max="7" width="18.25" customWidth="1"/>
    <col min="10" max="20" width="9" style="1"/>
  </cols>
  <sheetData>
    <row r="1" spans="3:4">
      <c r="C1" t="s">
        <v>0</v>
      </c>
      <c r="D1" t="s">
        <v>1</v>
      </c>
    </row>
    <row r="2" spans="1:20">
      <c r="A2" t="s">
        <v>2</v>
      </c>
      <c r="B2" t="s">
        <v>3</v>
      </c>
      <c r="C2" s="2">
        <v>156</v>
      </c>
      <c r="D2" s="3">
        <f t="shared" ref="D2:D45" si="0">VLOOKUP(A2,$A$50:$C$60,3,FALSE)</f>
        <v>1</v>
      </c>
      <c r="E2" s="15">
        <f>C2</f>
        <v>156</v>
      </c>
      <c r="F2" t="s">
        <v>2</v>
      </c>
      <c r="G2" s="15"/>
      <c r="H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customFormat="1" spans="1:20">
      <c r="A3" t="str">
        <f t="shared" ref="A3:A9" si="1">A2</f>
        <v>Chief Digital Officers</v>
      </c>
      <c r="B3" t="s">
        <v>4</v>
      </c>
      <c r="C3" s="2">
        <v>301</v>
      </c>
      <c r="D3" s="4">
        <f t="shared" si="0"/>
        <v>1</v>
      </c>
      <c r="E3" s="15">
        <f t="shared" ref="E3:E45" si="2">C3</f>
        <v>301</v>
      </c>
      <c r="F3" s="15"/>
      <c r="G3" s="15"/>
      <c r="H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customFormat="1" spans="1:20">
      <c r="A4" t="str">
        <f t="shared" si="1"/>
        <v>Chief Digital Officers</v>
      </c>
      <c r="B4" t="s">
        <v>5</v>
      </c>
      <c r="C4" s="2">
        <v>228.5</v>
      </c>
      <c r="D4" s="4">
        <f t="shared" si="0"/>
        <v>1</v>
      </c>
      <c r="E4" s="15">
        <f t="shared" si="2"/>
        <v>228.5</v>
      </c>
      <c r="F4" s="15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customFormat="1" spans="1:20">
      <c r="A5" t="str">
        <f t="shared" si="1"/>
        <v>Chief Digital Officers</v>
      </c>
      <c r="B5" t="s">
        <v>6</v>
      </c>
      <c r="C5" s="2">
        <v>214.79</v>
      </c>
      <c r="D5" s="4">
        <f t="shared" si="0"/>
        <v>1</v>
      </c>
      <c r="E5" s="15">
        <f t="shared" si="2"/>
        <v>214.79</v>
      </c>
      <c r="F5" s="15"/>
      <c r="G5" s="15"/>
      <c r="H5" s="15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>
      <c r="A6" t="s">
        <v>7</v>
      </c>
      <c r="B6" t="s">
        <v>3</v>
      </c>
      <c r="C6" s="2">
        <v>140</v>
      </c>
      <c r="D6" s="5">
        <f t="shared" si="0"/>
        <v>2</v>
      </c>
      <c r="E6" s="15">
        <f t="shared" si="2"/>
        <v>140</v>
      </c>
      <c r="F6" t="s">
        <v>7</v>
      </c>
      <c r="G6" s="15"/>
      <c r="H6" s="15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>
      <c r="A7" t="str">
        <f t="shared" si="1"/>
        <v>Chief Marketing Officer</v>
      </c>
      <c r="B7" t="s">
        <v>4</v>
      </c>
      <c r="C7" s="2">
        <v>230</v>
      </c>
      <c r="D7" s="4">
        <f t="shared" si="0"/>
        <v>2</v>
      </c>
      <c r="E7" s="15">
        <f t="shared" si="2"/>
        <v>230</v>
      </c>
      <c r="F7" s="15"/>
      <c r="G7" s="15"/>
      <c r="H7" s="15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>
      <c r="A8" t="str">
        <f t="shared" si="1"/>
        <v>Chief Marketing Officer</v>
      </c>
      <c r="B8" t="s">
        <v>5</v>
      </c>
      <c r="C8" s="2">
        <v>185</v>
      </c>
      <c r="D8" s="4">
        <f t="shared" si="0"/>
        <v>2</v>
      </c>
      <c r="E8" s="15">
        <f t="shared" si="2"/>
        <v>185</v>
      </c>
      <c r="F8" s="15"/>
      <c r="G8" s="15"/>
      <c r="H8" s="15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>
      <c r="A9" t="str">
        <f t="shared" si="1"/>
        <v>Chief Marketing Officer</v>
      </c>
      <c r="B9" t="s">
        <v>6</v>
      </c>
      <c r="C9" s="2">
        <v>185</v>
      </c>
      <c r="D9" s="4">
        <f t="shared" si="0"/>
        <v>2</v>
      </c>
      <c r="E9" s="15">
        <f t="shared" si="2"/>
        <v>185</v>
      </c>
      <c r="F9" s="15"/>
      <c r="G9" s="15"/>
      <c r="H9" s="15"/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>
      <c r="A10" t="s">
        <v>8</v>
      </c>
      <c r="B10" t="s">
        <v>3</v>
      </c>
      <c r="C10" s="2">
        <v>70</v>
      </c>
      <c r="D10" s="6">
        <f t="shared" si="0"/>
        <v>3</v>
      </c>
      <c r="E10" s="15">
        <f t="shared" si="2"/>
        <v>70</v>
      </c>
      <c r="F10" t="s">
        <v>8</v>
      </c>
      <c r="G10" s="15"/>
      <c r="H10" s="15"/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>
      <c r="A11" t="str">
        <f t="shared" ref="A11:A13" si="3">A10</f>
        <v>Creative Services Director</v>
      </c>
      <c r="B11" t="s">
        <v>4</v>
      </c>
      <c r="C11" s="2">
        <v>180</v>
      </c>
      <c r="D11" s="4">
        <f t="shared" si="0"/>
        <v>3</v>
      </c>
      <c r="E11" s="15">
        <f t="shared" si="2"/>
        <v>180</v>
      </c>
      <c r="F11" s="15"/>
      <c r="G11" s="15"/>
      <c r="H11" s="15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>
      <c r="A12" t="str">
        <f t="shared" si="3"/>
        <v>Creative Services Director</v>
      </c>
      <c r="B12" t="s">
        <v>5</v>
      </c>
      <c r="C12" s="2">
        <v>125</v>
      </c>
      <c r="D12" s="4">
        <f t="shared" si="0"/>
        <v>3</v>
      </c>
      <c r="E12" s="15">
        <f t="shared" si="2"/>
        <v>125</v>
      </c>
      <c r="F12" s="15"/>
      <c r="G12" s="15"/>
      <c r="H12" s="15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>
      <c r="A13" t="str">
        <f t="shared" si="3"/>
        <v>Creative Services Director</v>
      </c>
      <c r="B13" t="s">
        <v>6</v>
      </c>
      <c r="C13" s="2">
        <v>115</v>
      </c>
      <c r="D13" s="4">
        <f t="shared" si="0"/>
        <v>3</v>
      </c>
      <c r="E13" s="15">
        <f t="shared" si="2"/>
        <v>115</v>
      </c>
      <c r="F13" s="15"/>
      <c r="G13" s="15"/>
      <c r="H13" s="15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>
      <c r="A14" t="s">
        <v>9</v>
      </c>
      <c r="B14" t="s">
        <v>3</v>
      </c>
      <c r="C14" s="2">
        <v>100</v>
      </c>
      <c r="D14" s="7">
        <f t="shared" si="0"/>
        <v>4</v>
      </c>
      <c r="E14" s="15">
        <f t="shared" si="2"/>
        <v>100</v>
      </c>
      <c r="F14" t="s">
        <v>9</v>
      </c>
      <c r="G14" s="15"/>
      <c r="H14" s="15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>
      <c r="A15" t="str">
        <f t="shared" ref="A15:A17" si="4">A14</f>
        <v>Mobile App Developers</v>
      </c>
      <c r="B15" t="s">
        <v>4</v>
      </c>
      <c r="C15" s="2">
        <v>149</v>
      </c>
      <c r="D15" s="4">
        <f t="shared" si="0"/>
        <v>4</v>
      </c>
      <c r="E15" s="15">
        <f t="shared" si="2"/>
        <v>149</v>
      </c>
      <c r="F15" s="15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t="str">
        <f t="shared" si="4"/>
        <v>Mobile App Developers</v>
      </c>
      <c r="B16" t="s">
        <v>5</v>
      </c>
      <c r="C16" s="2">
        <v>124.5</v>
      </c>
      <c r="D16" s="4">
        <f t="shared" si="0"/>
        <v>4</v>
      </c>
      <c r="E16" s="15">
        <f t="shared" si="2"/>
        <v>124.5</v>
      </c>
      <c r="F16" s="15"/>
      <c r="G16" s="15"/>
      <c r="H16" s="15"/>
      <c r="I16" s="1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t="str">
        <f t="shared" si="4"/>
        <v>Mobile App Developers</v>
      </c>
      <c r="B17" t="s">
        <v>6</v>
      </c>
      <c r="C17" s="2">
        <v>122.01</v>
      </c>
      <c r="D17" s="4">
        <f t="shared" si="0"/>
        <v>4</v>
      </c>
      <c r="E17" s="15">
        <f t="shared" si="2"/>
        <v>122.01</v>
      </c>
      <c r="F17" s="15"/>
      <c r="G17" s="15"/>
      <c r="H17" s="15"/>
      <c r="I17" s="1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t="s">
        <v>10</v>
      </c>
      <c r="B18" t="s">
        <v>3</v>
      </c>
      <c r="C18" s="2">
        <v>100</v>
      </c>
      <c r="D18" s="8">
        <f t="shared" si="0"/>
        <v>5</v>
      </c>
      <c r="E18" s="15">
        <f t="shared" si="2"/>
        <v>100</v>
      </c>
      <c r="F18" t="s">
        <v>10</v>
      </c>
      <c r="G18" s="15"/>
      <c r="H18" s="15"/>
      <c r="I18" s="1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t="str">
        <f t="shared" ref="A19:A21" si="5">A18</f>
        <v>Lead Generation Specialist</v>
      </c>
      <c r="B19" t="s">
        <v>4</v>
      </c>
      <c r="C19" s="2">
        <v>148</v>
      </c>
      <c r="D19" s="4">
        <f t="shared" si="0"/>
        <v>5</v>
      </c>
      <c r="E19" s="15">
        <f t="shared" si="2"/>
        <v>148</v>
      </c>
      <c r="F19" s="15"/>
      <c r="G19" s="15"/>
      <c r="H19" s="15"/>
      <c r="I19" s="1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t="str">
        <f t="shared" si="5"/>
        <v>Lead Generation Specialist</v>
      </c>
      <c r="B20" t="s">
        <v>5</v>
      </c>
      <c r="C20" s="2">
        <v>124</v>
      </c>
      <c r="D20" s="4">
        <f t="shared" si="0"/>
        <v>5</v>
      </c>
      <c r="E20" s="15">
        <f t="shared" si="2"/>
        <v>124</v>
      </c>
      <c r="F20" s="15"/>
      <c r="G20" s="15"/>
      <c r="H20" s="15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t="str">
        <f t="shared" si="5"/>
        <v>Lead Generation Specialist</v>
      </c>
      <c r="B21" t="s">
        <v>6</v>
      </c>
      <c r="C21" s="2">
        <v>116.56</v>
      </c>
      <c r="D21" s="4">
        <f t="shared" si="0"/>
        <v>5</v>
      </c>
      <c r="E21" s="15">
        <f t="shared" si="2"/>
        <v>116.56</v>
      </c>
      <c r="F21" s="15"/>
      <c r="G21" s="15"/>
      <c r="H21" s="15"/>
      <c r="I21" s="1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t="s">
        <v>11</v>
      </c>
      <c r="B22" t="s">
        <v>3</v>
      </c>
      <c r="C22" s="2">
        <v>90</v>
      </c>
      <c r="D22" s="9">
        <f t="shared" si="0"/>
        <v>6</v>
      </c>
      <c r="E22" s="15">
        <f t="shared" si="2"/>
        <v>90</v>
      </c>
      <c r="F22" t="s">
        <v>11</v>
      </c>
      <c r="G22" s="15"/>
      <c r="H22" s="15"/>
      <c r="I22" s="1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t="str">
        <f t="shared" ref="A23:A25" si="6">A22</f>
        <v>UI/UX Developers</v>
      </c>
      <c r="B23" t="s">
        <v>4</v>
      </c>
      <c r="C23" s="2">
        <v>140</v>
      </c>
      <c r="D23" s="4">
        <f t="shared" si="0"/>
        <v>6</v>
      </c>
      <c r="E23" s="15">
        <f t="shared" si="2"/>
        <v>140</v>
      </c>
      <c r="F23" s="15"/>
      <c r="G23" s="15"/>
      <c r="H23" s="15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t="str">
        <f t="shared" si="6"/>
        <v>UI/UX Developers</v>
      </c>
      <c r="B24" t="s">
        <v>5</v>
      </c>
      <c r="C24" s="2">
        <v>115</v>
      </c>
      <c r="D24" s="4">
        <f t="shared" si="0"/>
        <v>6</v>
      </c>
      <c r="E24" s="15">
        <f t="shared" si="2"/>
        <v>115</v>
      </c>
      <c r="F24" s="15"/>
      <c r="G24" s="15"/>
      <c r="H24" s="15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t="str">
        <f t="shared" si="6"/>
        <v>UI/UX Developers</v>
      </c>
      <c r="B25" t="s">
        <v>6</v>
      </c>
      <c r="C25" s="2">
        <v>108.1</v>
      </c>
      <c r="D25" s="4">
        <f t="shared" si="0"/>
        <v>6</v>
      </c>
      <c r="E25" s="15">
        <f t="shared" si="2"/>
        <v>108.1</v>
      </c>
      <c r="F25" s="15"/>
      <c r="G25" s="15"/>
      <c r="H25" s="15"/>
      <c r="I25" s="1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t="s">
        <v>12</v>
      </c>
      <c r="B26" t="s">
        <v>3</v>
      </c>
      <c r="C26" s="2">
        <v>90</v>
      </c>
      <c r="D26" s="10">
        <f t="shared" si="0"/>
        <v>7</v>
      </c>
      <c r="E26" s="15">
        <f t="shared" si="2"/>
        <v>90</v>
      </c>
      <c r="F26" t="s">
        <v>12</v>
      </c>
      <c r="G26" s="15"/>
      <c r="H26" s="15"/>
      <c r="I26" s="1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t="str">
        <f t="shared" ref="A27:A29" si="7">A26</f>
        <v>Big Data Analysts</v>
      </c>
      <c r="B27" t="s">
        <v>4</v>
      </c>
      <c r="C27" s="2">
        <v>130</v>
      </c>
      <c r="D27" s="4">
        <f t="shared" si="0"/>
        <v>7</v>
      </c>
      <c r="E27" s="15">
        <f t="shared" si="2"/>
        <v>130</v>
      </c>
      <c r="F27" s="15"/>
      <c r="G27" s="15"/>
      <c r="H27" s="15"/>
      <c r="I27" s="1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t="str">
        <f t="shared" si="7"/>
        <v>Big Data Analysts</v>
      </c>
      <c r="B28" t="s">
        <v>5</v>
      </c>
      <c r="C28" s="2">
        <v>110</v>
      </c>
      <c r="D28" s="4">
        <f t="shared" si="0"/>
        <v>7</v>
      </c>
      <c r="E28" s="15">
        <f t="shared" si="2"/>
        <v>110</v>
      </c>
      <c r="F28" s="15"/>
      <c r="G28" s="15"/>
      <c r="H28" s="15"/>
      <c r="I28" s="1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t="str">
        <f t="shared" si="7"/>
        <v>Big Data Analysts</v>
      </c>
      <c r="B29" t="s">
        <v>6</v>
      </c>
      <c r="C29" s="2">
        <v>106.7</v>
      </c>
      <c r="D29" s="4">
        <f t="shared" si="0"/>
        <v>7</v>
      </c>
      <c r="E29" s="15">
        <f t="shared" si="2"/>
        <v>106.7</v>
      </c>
      <c r="F29" s="15"/>
      <c r="G29" s="15"/>
      <c r="H29" s="15"/>
      <c r="I29" s="1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t="s">
        <v>13</v>
      </c>
      <c r="B30" t="s">
        <v>3</v>
      </c>
      <c r="C30" s="2">
        <v>80</v>
      </c>
      <c r="D30" s="11">
        <f t="shared" si="0"/>
        <v>8</v>
      </c>
      <c r="E30" s="15">
        <f t="shared" si="2"/>
        <v>80</v>
      </c>
      <c r="F30" t="s">
        <v>13</v>
      </c>
      <c r="G30" s="15"/>
      <c r="H30" s="15"/>
      <c r="I30" s="1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t="str">
        <f t="shared" ref="A31:A33" si="8">A30</f>
        <v>Digital Content Strategist</v>
      </c>
      <c r="B31" t="s">
        <v>4</v>
      </c>
      <c r="C31" s="2">
        <v>135</v>
      </c>
      <c r="D31" s="4">
        <f t="shared" si="0"/>
        <v>8</v>
      </c>
      <c r="E31" s="15">
        <f t="shared" si="2"/>
        <v>135</v>
      </c>
      <c r="F31" s="15"/>
      <c r="G31" s="15"/>
      <c r="H31" s="15"/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t="str">
        <f t="shared" si="8"/>
        <v>Digital Content Strategist</v>
      </c>
      <c r="B32" t="s">
        <v>5</v>
      </c>
      <c r="C32" s="2">
        <v>107.5</v>
      </c>
      <c r="D32" s="4">
        <f t="shared" si="0"/>
        <v>8</v>
      </c>
      <c r="E32" s="15">
        <f t="shared" si="2"/>
        <v>107.5</v>
      </c>
      <c r="F32" s="15"/>
      <c r="G32" s="15"/>
      <c r="H32" s="15"/>
      <c r="I32" s="1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t="str">
        <f t="shared" si="8"/>
        <v>Digital Content Strategist</v>
      </c>
      <c r="B33" t="s">
        <v>6</v>
      </c>
      <c r="C33" s="2">
        <v>102.125</v>
      </c>
      <c r="D33" s="4">
        <f t="shared" si="0"/>
        <v>8</v>
      </c>
      <c r="E33" s="15">
        <f t="shared" si="2"/>
        <v>102.125</v>
      </c>
      <c r="F33" s="15"/>
      <c r="G33" s="15"/>
      <c r="H33" s="15"/>
      <c r="I33" s="1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t="s">
        <v>14</v>
      </c>
      <c r="B34" t="s">
        <v>3</v>
      </c>
      <c r="C34" s="2">
        <v>75</v>
      </c>
      <c r="D34" s="12">
        <f t="shared" si="0"/>
        <v>9</v>
      </c>
      <c r="E34" s="15">
        <f t="shared" si="2"/>
        <v>75</v>
      </c>
      <c r="F34" t="s">
        <v>14</v>
      </c>
      <c r="G34" s="15"/>
      <c r="H34" s="15"/>
      <c r="I34" s="1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t="str">
        <f t="shared" ref="A35:A37" si="9">A34</f>
        <v>SEO/SEM Specialist</v>
      </c>
      <c r="B35" t="s">
        <v>4</v>
      </c>
      <c r="C35" s="2">
        <v>100</v>
      </c>
      <c r="D35" s="4">
        <f t="shared" si="0"/>
        <v>9</v>
      </c>
      <c r="E35" s="15">
        <f t="shared" si="2"/>
        <v>100</v>
      </c>
      <c r="F35" s="15"/>
      <c r="G35" s="15"/>
      <c r="H35" s="15"/>
      <c r="I35" s="1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t="str">
        <f t="shared" si="9"/>
        <v>SEO/SEM Specialist</v>
      </c>
      <c r="B36" t="s">
        <v>5</v>
      </c>
      <c r="C36" s="2">
        <v>87.5</v>
      </c>
      <c r="D36" s="4">
        <f t="shared" si="0"/>
        <v>9</v>
      </c>
      <c r="E36" s="15">
        <f t="shared" si="2"/>
        <v>87.5</v>
      </c>
      <c r="F36" s="15"/>
      <c r="G36" s="15"/>
      <c r="H36" s="15"/>
      <c r="I36" s="1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t="str">
        <f t="shared" si="9"/>
        <v>SEO/SEM Specialist</v>
      </c>
      <c r="B37" t="s">
        <v>6</v>
      </c>
      <c r="C37" s="2">
        <v>83.125</v>
      </c>
      <c r="D37" s="4">
        <f t="shared" si="0"/>
        <v>9</v>
      </c>
      <c r="E37" s="15">
        <f t="shared" si="2"/>
        <v>83.125</v>
      </c>
      <c r="F37" s="15"/>
      <c r="G37" s="15"/>
      <c r="H37" s="15"/>
      <c r="I37" s="1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t="s">
        <v>15</v>
      </c>
      <c r="B38" t="s">
        <v>3</v>
      </c>
      <c r="C38" s="2">
        <v>70</v>
      </c>
      <c r="D38" s="13">
        <f t="shared" si="0"/>
        <v>10</v>
      </c>
      <c r="E38" s="15">
        <f t="shared" si="2"/>
        <v>70</v>
      </c>
      <c r="F38" t="s">
        <v>15</v>
      </c>
      <c r="G38" s="15"/>
      <c r="H38" s="15"/>
      <c r="I38" s="1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18">
      <c r="A39" t="str">
        <f t="shared" ref="A39:A41" si="10">A38</f>
        <v>Social Media Marketing Manager</v>
      </c>
      <c r="B39" t="s">
        <v>4</v>
      </c>
      <c r="C39" s="2">
        <v>95</v>
      </c>
      <c r="D39" s="4">
        <f t="shared" si="0"/>
        <v>10</v>
      </c>
      <c r="E39" s="15">
        <f t="shared" si="2"/>
        <v>95</v>
      </c>
      <c r="F39" s="15"/>
      <c r="G39" s="15"/>
      <c r="H39" s="15"/>
      <c r="I39" s="15"/>
      <c r="J39" s="16"/>
      <c r="K39" s="16"/>
      <c r="L39" s="16"/>
      <c r="M39" s="16"/>
      <c r="N39" s="16"/>
      <c r="O39" s="16"/>
      <c r="P39" s="16"/>
      <c r="Q39" s="16"/>
      <c r="R39" s="16"/>
    </row>
    <row r="40" spans="1:18">
      <c r="A40" t="str">
        <f t="shared" si="10"/>
        <v>Social Media Marketing Manager</v>
      </c>
      <c r="B40" t="s">
        <v>5</v>
      </c>
      <c r="C40" s="2">
        <v>82.5</v>
      </c>
      <c r="D40" s="4">
        <f t="shared" si="0"/>
        <v>10</v>
      </c>
      <c r="E40" s="15">
        <f t="shared" si="2"/>
        <v>82.5</v>
      </c>
      <c r="F40" s="15"/>
      <c r="G40" s="15"/>
      <c r="H40" s="15"/>
      <c r="I40" s="15"/>
      <c r="J40" s="16"/>
      <c r="K40" s="16"/>
      <c r="L40" s="16"/>
      <c r="M40" s="16"/>
      <c r="N40" s="16"/>
      <c r="O40" s="16"/>
      <c r="P40" s="16"/>
      <c r="Q40" s="16"/>
      <c r="R40" s="16"/>
    </row>
    <row r="41" spans="1:18">
      <c r="A41" t="str">
        <f t="shared" si="10"/>
        <v>Social Media Marketing Manager</v>
      </c>
      <c r="B41" t="s">
        <v>6</v>
      </c>
      <c r="C41" s="2">
        <v>81.675</v>
      </c>
      <c r="D41" s="4">
        <f t="shared" si="0"/>
        <v>10</v>
      </c>
      <c r="E41" s="15">
        <f t="shared" si="2"/>
        <v>81.675</v>
      </c>
      <c r="F41" s="15"/>
      <c r="G41" s="15"/>
      <c r="H41" s="15"/>
      <c r="I41" s="15"/>
      <c r="J41" s="16"/>
      <c r="K41" s="16"/>
      <c r="L41" s="16"/>
      <c r="M41" s="16"/>
      <c r="N41" s="16"/>
      <c r="O41" s="16"/>
      <c r="P41" s="16"/>
      <c r="Q41" s="16"/>
      <c r="R41" s="16"/>
    </row>
    <row r="42" spans="1:18">
      <c r="A42" t="s">
        <v>16</v>
      </c>
      <c r="B42" t="s">
        <v>3</v>
      </c>
      <c r="C42" s="2">
        <v>63</v>
      </c>
      <c r="D42" s="14">
        <f t="shared" si="0"/>
        <v>11</v>
      </c>
      <c r="E42" s="15">
        <f t="shared" si="2"/>
        <v>63</v>
      </c>
      <c r="F42" t="s">
        <v>16</v>
      </c>
      <c r="G42" s="15"/>
      <c r="H42" s="15"/>
      <c r="I42" s="15"/>
      <c r="J42" s="16"/>
      <c r="K42" s="16"/>
      <c r="L42" s="16"/>
      <c r="M42" s="16"/>
      <c r="N42" s="16"/>
      <c r="O42" s="16"/>
      <c r="P42" s="16"/>
      <c r="Q42" s="16"/>
      <c r="R42" s="16"/>
    </row>
    <row r="43" spans="1:6">
      <c r="A43" t="str">
        <f t="shared" ref="A43:A45" si="11">A42</f>
        <v>Graphic Designer</v>
      </c>
      <c r="B43" t="s">
        <v>4</v>
      </c>
      <c r="C43" s="2">
        <v>100</v>
      </c>
      <c r="D43" s="4">
        <f t="shared" si="0"/>
        <v>11</v>
      </c>
      <c r="E43" s="15">
        <f t="shared" si="2"/>
        <v>100</v>
      </c>
      <c r="F43" s="15"/>
    </row>
    <row r="44" spans="1:6">
      <c r="A44" t="str">
        <f t="shared" si="11"/>
        <v>Graphic Designer</v>
      </c>
      <c r="B44" t="s">
        <v>5</v>
      </c>
      <c r="C44" s="2">
        <v>81.5</v>
      </c>
      <c r="D44" s="4">
        <f t="shared" si="0"/>
        <v>11</v>
      </c>
      <c r="E44" s="15">
        <f t="shared" si="2"/>
        <v>81.5</v>
      </c>
      <c r="F44" s="15"/>
    </row>
    <row r="45" spans="1:6">
      <c r="A45" t="str">
        <f t="shared" si="11"/>
        <v>Graphic Designer</v>
      </c>
      <c r="B45" t="s">
        <v>6</v>
      </c>
      <c r="C45" s="2">
        <v>79.87</v>
      </c>
      <c r="D45" s="4">
        <f t="shared" si="0"/>
        <v>11</v>
      </c>
      <c r="E45" s="15">
        <f t="shared" si="2"/>
        <v>79.87</v>
      </c>
      <c r="F45" s="15"/>
    </row>
    <row r="50" spans="1:3">
      <c r="A50" t="str">
        <f>A2</f>
        <v>Chief Digital Officers</v>
      </c>
      <c r="B50">
        <f>C4</f>
        <v>228.5</v>
      </c>
      <c r="C50">
        <f>RANK(B50,$B$50:$B$60)</f>
        <v>1</v>
      </c>
    </row>
    <row r="51" spans="1:3">
      <c r="A51" t="str">
        <f>A6</f>
        <v>Chief Marketing Officer</v>
      </c>
      <c r="B51">
        <f>C8</f>
        <v>185</v>
      </c>
      <c r="C51">
        <f t="shared" ref="C51:C60" si="12">RANK(B51,$B$50:$B$60)</f>
        <v>2</v>
      </c>
    </row>
    <row r="52" spans="1:3">
      <c r="A52" t="str">
        <f>A38</f>
        <v>Social Media Marketing Manager</v>
      </c>
      <c r="B52">
        <f>C40</f>
        <v>82.5</v>
      </c>
      <c r="C52">
        <f t="shared" si="12"/>
        <v>10</v>
      </c>
    </row>
    <row r="53" spans="1:3">
      <c r="A53" t="s">
        <v>13</v>
      </c>
      <c r="B53">
        <f>C32</f>
        <v>107.5</v>
      </c>
      <c r="C53">
        <f t="shared" si="12"/>
        <v>8</v>
      </c>
    </row>
    <row r="54" spans="1:3">
      <c r="A54" t="str">
        <f>A34</f>
        <v>SEO/SEM Specialist</v>
      </c>
      <c r="B54">
        <f>C36</f>
        <v>87.5</v>
      </c>
      <c r="C54">
        <f t="shared" si="12"/>
        <v>9</v>
      </c>
    </row>
    <row r="55" spans="1:3">
      <c r="A55" t="str">
        <f>A14</f>
        <v>Mobile App Developers</v>
      </c>
      <c r="B55">
        <f>C16</f>
        <v>124.5</v>
      </c>
      <c r="C55">
        <f t="shared" si="12"/>
        <v>4</v>
      </c>
    </row>
    <row r="56" spans="1:3">
      <c r="A56" t="str">
        <f>A22</f>
        <v>UI/UX Developers</v>
      </c>
      <c r="B56">
        <f>C24</f>
        <v>115</v>
      </c>
      <c r="C56">
        <f t="shared" si="12"/>
        <v>6</v>
      </c>
    </row>
    <row r="57" spans="1:3">
      <c r="A57" t="str">
        <f>A26</f>
        <v>Big Data Analysts</v>
      </c>
      <c r="B57">
        <f>C28</f>
        <v>110</v>
      </c>
      <c r="C57">
        <f t="shared" si="12"/>
        <v>7</v>
      </c>
    </row>
    <row r="58" spans="1:3">
      <c r="A58" t="str">
        <f>A18</f>
        <v>Lead Generation Specialist</v>
      </c>
      <c r="B58">
        <f>C20</f>
        <v>124</v>
      </c>
      <c r="C58">
        <f t="shared" si="12"/>
        <v>5</v>
      </c>
    </row>
    <row r="59" spans="1:3">
      <c r="A59" t="str">
        <f>A42</f>
        <v>Graphic Designer</v>
      </c>
      <c r="B59">
        <f>C44</f>
        <v>81.5</v>
      </c>
      <c r="C59">
        <f t="shared" si="12"/>
        <v>11</v>
      </c>
    </row>
    <row r="60" spans="1:3">
      <c r="A60" t="str">
        <f>A10</f>
        <v>Creative Services Director</v>
      </c>
      <c r="B60">
        <f>C12</f>
        <v>125</v>
      </c>
      <c r="C60">
        <f t="shared" si="12"/>
        <v>3</v>
      </c>
    </row>
    <row r="63" spans="2:3">
      <c r="B63" t="s">
        <v>2</v>
      </c>
      <c r="C63">
        <v>1</v>
      </c>
    </row>
    <row r="64" spans="2:3">
      <c r="B64" t="s">
        <v>7</v>
      </c>
      <c r="C64">
        <v>2</v>
      </c>
    </row>
    <row r="65" spans="2:3">
      <c r="B65" t="s">
        <v>8</v>
      </c>
      <c r="C65">
        <v>3</v>
      </c>
    </row>
    <row r="66" spans="2:3">
      <c r="B66" t="s">
        <v>9</v>
      </c>
      <c r="C66">
        <v>4</v>
      </c>
    </row>
    <row r="67" spans="2:3">
      <c r="B67" t="s">
        <v>10</v>
      </c>
      <c r="C67">
        <v>5</v>
      </c>
    </row>
    <row r="68" spans="2:3">
      <c r="B68" t="s">
        <v>11</v>
      </c>
      <c r="C68">
        <v>6</v>
      </c>
    </row>
    <row r="69" spans="2:3">
      <c r="B69" t="s">
        <v>12</v>
      </c>
      <c r="C69">
        <v>7</v>
      </c>
    </row>
    <row r="70" spans="2:3">
      <c r="B70" t="s">
        <v>13</v>
      </c>
      <c r="C70">
        <v>8</v>
      </c>
    </row>
    <row r="71" spans="2:3">
      <c r="B71" t="s">
        <v>14</v>
      </c>
      <c r="C71">
        <v>9</v>
      </c>
    </row>
    <row r="72" spans="2:3">
      <c r="B72" t="s">
        <v>15</v>
      </c>
      <c r="C72">
        <v>10</v>
      </c>
    </row>
    <row r="73" spans="2:3">
      <c r="B73" t="s">
        <v>16</v>
      </c>
      <c r="C73">
        <v>11</v>
      </c>
    </row>
  </sheetData>
  <sortState ref="B63:C73">
    <sortCondition ref="C63"/>
  </sortState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dcterms:created xsi:type="dcterms:W3CDTF">2018-05-14T00:18:00Z</dcterms:created>
  <dcterms:modified xsi:type="dcterms:W3CDTF">2018-05-20T06:14:20Z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1066-10.1.0.5707</vt:lpwstr>
  </property>
</Properties>
</file>