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f18\Dropbox (Partners HealthCare)\MPEC Modeling - CEACOV Program\Project 9 - India Vaccination Strategies\9. Python scripts\CEACOV_v10_analysis_scripts\Tamil_Nadu_Two_Dose\run_dictionary\"/>
    </mc:Choice>
  </mc:AlternateContent>
  <xr:revisionPtr revIDLastSave="0" documentId="13_ncr:1_{17DC5B5A-69E4-434B-A94D-745953C2376F}" xr6:coauthVersionLast="47" xr6:coauthVersionMax="47" xr10:uidLastSave="{00000000-0000-0000-0000-000000000000}"/>
  <bookViews>
    <workbookView xWindow="3804" yWindow="600" windowWidth="18120" windowHeight="10452" xr2:uid="{05E43371-6907-419D-9AA0-0CD1DDD07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C4" i="1"/>
  <c r="B4" i="1"/>
  <c r="AH3" i="1"/>
  <c r="AI3" i="1"/>
  <c r="B3" i="1"/>
  <c r="AH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Fitzmaurice, Kieran P.</author>
  </authors>
  <commentList>
    <comment ref="C1" authorId="0" shapeId="0" xr:uid="{562E068F-C5E8-45B1-99D6-27EC649227B0}">
      <text>
        <r>
          <rPr>
            <b/>
            <sz val="9"/>
            <color indexed="81"/>
            <rFont val="Tahoma"/>
            <family val="2"/>
          </rPr>
          <t xml:space="preserve">Proportion of population with prior protective immunity
</t>
        </r>
      </text>
    </comment>
    <comment ref="D1" authorId="0" shapeId="0" xr:uid="{E9660D9F-8863-4702-B9F8-9F4E11979FC9}">
      <text>
        <r>
          <rPr>
            <b/>
            <sz val="9"/>
            <color indexed="81"/>
            <rFont val="Tahoma"/>
            <family val="2"/>
          </rPr>
          <t>Transmission multiplier during non-surge periods</t>
        </r>
      </text>
    </comment>
    <comment ref="E1" authorId="0" shapeId="0" xr:uid="{34997FB0-6DBA-4D72-966B-D66A5987D966}">
      <text>
        <r>
          <rPr>
            <b/>
            <sz val="9"/>
            <color indexed="81"/>
            <rFont val="Tahoma"/>
            <family val="2"/>
          </rPr>
          <t>Transmission multiplier during first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343AA524-0515-4DC1-BA58-878770641558}">
      <text>
        <r>
          <rPr>
            <b/>
            <sz val="9"/>
            <color indexed="81"/>
            <rFont val="Tahoma"/>
            <family val="2"/>
          </rPr>
          <t>Transmission multiplier during second surge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1255981C-4FE1-4912-891C-DF74DCC217AB}">
      <text>
        <r>
          <rPr>
            <b/>
            <sz val="9"/>
            <color indexed="81"/>
            <rFont val="Tahoma"/>
            <family val="2"/>
          </rPr>
          <t>Start of first surge (days from simulation onset). 
Must be an integer &gt;=0</t>
        </r>
      </text>
    </comment>
    <comment ref="H1" authorId="0" shapeId="0" xr:uid="{800DA825-71D4-4475-B29D-EA51C60DD8DD}">
      <text>
        <r>
          <rPr>
            <b/>
            <sz val="9"/>
            <color indexed="81"/>
            <rFont val="Tahoma"/>
            <family val="2"/>
          </rPr>
          <t>End of first surge (days from simulation onset)
Must be an integer &gt;= first surge start day</t>
        </r>
      </text>
    </comment>
    <comment ref="I1" authorId="0" shapeId="0" xr:uid="{866F3358-8E76-4CCF-B22D-848285426FD7}">
      <text>
        <r>
          <rPr>
            <b/>
            <sz val="9"/>
            <color indexed="81"/>
            <rFont val="Tahoma"/>
            <family val="2"/>
          </rPr>
          <t>Start of second surge (days since simulation onset)
Must be an integer &gt;= first surge end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9E2C30F3-1A1E-474F-82C1-1F40DF910265}">
      <text>
        <r>
          <rPr>
            <b/>
            <sz val="9"/>
            <color indexed="81"/>
            <rFont val="Tahoma"/>
            <family val="2"/>
          </rPr>
          <t>End of second surge (days since simulation onset)
Must be an integer &gt;= second surge start day</t>
        </r>
      </text>
    </comment>
    <comment ref="K1" authorId="0" shapeId="0" xr:uid="{5475004C-A8CB-491D-B14B-A4521E94BB4D}">
      <text>
        <r>
          <rPr>
            <b/>
            <sz val="9"/>
            <color indexed="81"/>
            <rFont val="Tahoma"/>
            <family val="2"/>
          </rPr>
          <t>Vaccine uptake among those eligible</t>
        </r>
      </text>
    </comment>
    <comment ref="L1" authorId="0" shapeId="0" xr:uid="{1BFBAA16-BE4C-4C27-B192-A6ABEF7A0F99}">
      <text>
        <r>
          <rPr>
            <b/>
            <sz val="9"/>
            <color indexed="81"/>
            <rFont val="Tahoma"/>
            <family val="2"/>
          </rPr>
          <t xml:space="preserve">
Proportion of population vaccinated
</t>
        </r>
      </text>
    </comment>
    <comment ref="M1" authorId="0" shapeId="0" xr:uid="{85B2F9AC-5A30-43E2-AEE1-7CA0E8A39F66}">
      <text>
        <r>
          <rPr>
            <b/>
            <sz val="9"/>
            <color indexed="81"/>
            <rFont val="Tahoma"/>
            <charset val="1"/>
          </rPr>
          <t xml:space="preserve">Number of days required to roll out enough vaccines to reach target coverage. </t>
        </r>
      </text>
    </comment>
    <comment ref="N1" authorId="0" shapeId="0" xr:uid="{4E7626C6-1745-4DB8-A837-3F223E44680A}">
      <text>
        <r>
          <rPr>
            <b/>
            <sz val="9"/>
            <color indexed="81"/>
            <rFont val="Tahoma"/>
            <family val="2"/>
          </rPr>
          <t>Probability that a patient selected for vaccination receives vaccine A. 
The probability of receiving vaccine B is equal to 1 - prob vaccine A</t>
        </r>
      </text>
    </comment>
    <comment ref="O1" authorId="0" shapeId="0" xr:uid="{3B3BFDE6-CBA1-48F8-8171-43979EFA0225}">
      <text>
        <r>
          <rPr>
            <b/>
            <sz val="9"/>
            <color indexed="81"/>
            <rFont val="Tahoma"/>
            <family val="2"/>
          </rPr>
          <t>Lag to efficacy of first dose (days since administration of first dose)</t>
        </r>
      </text>
    </comment>
    <comment ref="P1" authorId="0" shapeId="0" xr:uid="{BC1AAEC9-B439-4495-AE8E-F9F3B8BC108C}">
      <text>
        <r>
          <rPr>
            <b/>
            <sz val="9"/>
            <color indexed="81"/>
            <rFont val="Tahoma"/>
            <family val="2"/>
          </rPr>
          <t>Lag to efficacy of second dose (days since administration of second dose)</t>
        </r>
      </text>
    </comment>
    <comment ref="Q1" authorId="0" shapeId="0" xr:uid="{E577FBEE-144E-4D2A-8EF8-621CDB0F3372}">
      <text>
        <r>
          <rPr>
            <b/>
            <sz val="9"/>
            <color indexed="81"/>
            <rFont val="Tahoma"/>
            <family val="2"/>
          </rPr>
          <t>Days between administration of first and second doses</t>
        </r>
      </text>
    </comment>
    <comment ref="R1" authorId="0" shapeId="0" xr:uid="{7CAE97B0-B08E-454F-ACD2-FA73C32A51C4}">
      <text>
        <r>
          <rPr>
            <b/>
            <sz val="9"/>
            <color indexed="81"/>
            <rFont val="Tahoma"/>
            <family val="2"/>
          </rPr>
          <t>Efficacy of 1 dose of vaccine A in preventing SARS-CoV-2 infection</t>
        </r>
      </text>
    </comment>
    <comment ref="S1" authorId="0" shapeId="0" xr:uid="{1E77510E-15C8-4E8D-8B4A-F56E8AFCF07D}">
      <text>
        <r>
          <rPr>
            <b/>
            <sz val="9"/>
            <color indexed="81"/>
            <rFont val="Tahoma"/>
            <family val="2"/>
          </rPr>
          <t>Efficacy of 1 dose of vaccine A in preventing symptomatic COVID-19</t>
        </r>
      </text>
    </comment>
    <comment ref="T1" authorId="0" shapeId="0" xr:uid="{55676370-C61F-4E2B-ADF0-CAF31F8A5333}">
      <text>
        <r>
          <rPr>
            <b/>
            <sz val="9"/>
            <color indexed="81"/>
            <rFont val="Tahoma"/>
            <family val="2"/>
          </rPr>
          <t>Efficacy of 1 dose of vaccine A in preventing severe or critical COVID-19</t>
        </r>
      </text>
    </comment>
    <comment ref="U1" authorId="0" shapeId="0" xr:uid="{B3BBA8D8-E80F-4F37-BF79-9637A6C173E9}">
      <text>
        <r>
          <rPr>
            <b/>
            <sz val="9"/>
            <color indexed="81"/>
            <rFont val="Tahoma"/>
            <family val="2"/>
          </rPr>
          <t>Efficacy of 1 dose of vaccine A in preventing critical COVID-19</t>
        </r>
      </text>
    </comment>
    <comment ref="V1" authorId="0" shapeId="0" xr:uid="{1949973A-D8D9-4814-8ADC-E219EE3D9469}">
      <text>
        <r>
          <rPr>
            <b/>
            <sz val="9"/>
            <color indexed="81"/>
            <rFont val="Tahoma"/>
            <family val="2"/>
          </rPr>
          <t>Efficacy of 2 doses of vaccine A in preventing SARS-CoV-2 infection</t>
        </r>
      </text>
    </comment>
    <comment ref="W1" authorId="0" shapeId="0" xr:uid="{CB383BFF-9C6D-4C8D-ACF0-51E9849743AC}">
      <text>
        <r>
          <rPr>
            <b/>
            <sz val="9"/>
            <color indexed="81"/>
            <rFont val="Tahoma"/>
            <family val="2"/>
          </rPr>
          <t>Efficacy of 2 doses of vaccine A in preventing symptomatic COVID-19</t>
        </r>
      </text>
    </comment>
    <comment ref="X1" authorId="0" shapeId="0" xr:uid="{BB419880-2E95-4201-A09B-DC8692CD6511}">
      <text>
        <r>
          <rPr>
            <b/>
            <sz val="9"/>
            <color indexed="81"/>
            <rFont val="Tahoma"/>
            <family val="2"/>
          </rPr>
          <t>Efficacy of 2 doses of vaccine A in preventing severe or critical COVID-19</t>
        </r>
      </text>
    </comment>
    <comment ref="Y1" authorId="0" shapeId="0" xr:uid="{CC9679FA-F2F9-4023-BB13-BAA01860BB42}">
      <text>
        <r>
          <rPr>
            <b/>
            <sz val="9"/>
            <color indexed="81"/>
            <rFont val="Tahoma"/>
            <family val="2"/>
          </rPr>
          <t>Efficacy of 2 doses of vaccine A in preventing critical COVID-19</t>
        </r>
      </text>
    </comment>
    <comment ref="Z1" authorId="0" shapeId="0" xr:uid="{5A9CF939-0C47-4FAB-B860-F9B657D71DC3}">
      <text>
        <r>
          <rPr>
            <b/>
            <sz val="9"/>
            <color indexed="81"/>
            <rFont val="Tahoma"/>
            <family val="2"/>
          </rPr>
          <t>Efficacy of 1 dose of vaccine B in preventing SARS-CoV-2 infection</t>
        </r>
      </text>
    </comment>
    <comment ref="AA1" authorId="0" shapeId="0" xr:uid="{C6B6CE97-0182-4301-8F6D-DA90A1E49C89}">
      <text>
        <r>
          <rPr>
            <b/>
            <sz val="9"/>
            <color indexed="81"/>
            <rFont val="Tahoma"/>
            <family val="2"/>
          </rPr>
          <t>Efficacy of 1 dose of vaccine B in preventing symptomatic COVID-19</t>
        </r>
      </text>
    </comment>
    <comment ref="AB1" authorId="0" shapeId="0" xr:uid="{4456442B-ED49-44B9-A810-52D446AEAD5B}">
      <text>
        <r>
          <rPr>
            <b/>
            <sz val="9"/>
            <color indexed="81"/>
            <rFont val="Tahoma"/>
            <family val="2"/>
          </rPr>
          <t>Efficacy of 1 dose of vaccine B in preventing severe or critical COVID-19</t>
        </r>
      </text>
    </comment>
    <comment ref="AC1" authorId="0" shapeId="0" xr:uid="{AF55324A-6F02-4201-B1D5-2AB2ED188252}">
      <text>
        <r>
          <rPr>
            <b/>
            <sz val="9"/>
            <color indexed="81"/>
            <rFont val="Tahoma"/>
            <family val="2"/>
          </rPr>
          <t>Efficacy of 1 dose of vaccine B in preventing critical COVID-19</t>
        </r>
      </text>
    </comment>
    <comment ref="AD1" authorId="0" shapeId="0" xr:uid="{80CD3D42-ACCA-4DFF-A41C-0E04A9411CDA}">
      <text>
        <r>
          <rPr>
            <b/>
            <sz val="9"/>
            <color indexed="81"/>
            <rFont val="Tahoma"/>
            <family val="2"/>
          </rPr>
          <t>Efficacy of 2 doses of vaccine B in preventing SARS-CoV-2 infection</t>
        </r>
      </text>
    </comment>
    <comment ref="AE1" authorId="0" shapeId="0" xr:uid="{67CDD2BD-114E-4B88-A8C3-AB0CCC19A622}">
      <text>
        <r>
          <rPr>
            <b/>
            <sz val="9"/>
            <color indexed="81"/>
            <rFont val="Tahoma"/>
            <family val="2"/>
          </rPr>
          <t>Efficacy of 2 doses of vaccine B in preventing symptomatic COVID-19</t>
        </r>
      </text>
    </comment>
    <comment ref="AF1" authorId="0" shapeId="0" xr:uid="{E5F75D48-72B3-4C1C-ACA5-18D50ACFC291}">
      <text>
        <r>
          <rPr>
            <b/>
            <sz val="9"/>
            <color indexed="81"/>
            <rFont val="Tahoma"/>
            <family val="2"/>
          </rPr>
          <t>Efficacy of 2 doses of vaccine B in preventing severe or critical COVID-19</t>
        </r>
      </text>
    </comment>
    <comment ref="AG1" authorId="0" shapeId="0" xr:uid="{785E85C7-D30E-4745-8604-D3BE4443F875}">
      <text>
        <r>
          <rPr>
            <b/>
            <sz val="9"/>
            <color indexed="81"/>
            <rFont val="Tahoma"/>
            <family val="2"/>
          </rPr>
          <t>Efficacy of 2 doses of vaccine B in preventing critical COVID-19</t>
        </r>
      </text>
    </comment>
    <comment ref="AH1" authorId="0" shapeId="0" xr:uid="{C5C2A09E-4AE2-4D70-811B-1A06A671A3C6}">
      <text>
        <r>
          <rPr>
            <b/>
            <sz val="9"/>
            <color indexed="81"/>
            <rFont val="Tahoma"/>
            <family val="2"/>
          </rPr>
          <t>Hospital beds per 100,000 population</t>
        </r>
      </text>
    </comment>
    <comment ref="AI1" authorId="0" shapeId="0" xr:uid="{9B7366D5-3B2D-4BD0-A11D-1E8A5D4FFE69}">
      <text>
        <r>
          <rPr>
            <b/>
            <sz val="9"/>
            <color indexed="81"/>
            <rFont val="Tahoma"/>
            <family val="2"/>
          </rPr>
          <t>ICU beds per 100,000 population</t>
        </r>
      </text>
    </comment>
  </commentList>
</comments>
</file>

<file path=xl/sharedStrings.xml><?xml version="1.0" encoding="utf-8"?>
<sst xmlns="http://schemas.openxmlformats.org/spreadsheetml/2006/main" count="42" uniqueCount="42">
  <si>
    <t>run.name</t>
  </si>
  <si>
    <t>sim.size</t>
  </si>
  <si>
    <t>uptake</t>
  </si>
  <si>
    <t>dose.1.delay</t>
  </si>
  <si>
    <t>dose.2.delay</t>
  </si>
  <si>
    <t>VE1.1A</t>
  </si>
  <si>
    <t>VE1.2A</t>
  </si>
  <si>
    <t>VE2.2A</t>
  </si>
  <si>
    <t>VE3.2A</t>
  </si>
  <si>
    <t>VE4.2A</t>
  </si>
  <si>
    <t>VE2.1A</t>
  </si>
  <si>
    <t>VE3.1A</t>
  </si>
  <si>
    <t>VE4.1A</t>
  </si>
  <si>
    <t>VE1.1B</t>
  </si>
  <si>
    <t>VE2.1B</t>
  </si>
  <si>
    <t>VE3.1B</t>
  </si>
  <si>
    <t>VE4.1B</t>
  </si>
  <si>
    <t>hospital.beds.per.100k</t>
  </si>
  <si>
    <t>icu.beds.per.100k</t>
  </si>
  <si>
    <t>cost.per.dose.A</t>
  </si>
  <si>
    <t>cost.per.dose.B</t>
  </si>
  <si>
    <t>cost.per.hospital.day</t>
  </si>
  <si>
    <t>cost.per.ICU.day</t>
  </si>
  <si>
    <t>VE1.2B</t>
  </si>
  <si>
    <t>VE2.2B</t>
  </si>
  <si>
    <t>VE3.2B</t>
  </si>
  <si>
    <t>VE4.2B</t>
  </si>
  <si>
    <t>baseline.transmission.multiplier</t>
  </si>
  <si>
    <t>first.surge.transmission.multiplier</t>
  </si>
  <si>
    <t>second.surge.transmission.multiplier</t>
  </si>
  <si>
    <t>proportion.immune</t>
  </si>
  <si>
    <t>first.surge.start.day</t>
  </si>
  <si>
    <t>first.surge.end.day</t>
  </si>
  <si>
    <t>second.surge.start.day</t>
  </si>
  <si>
    <t>second.surge.end.day</t>
  </si>
  <si>
    <t>target.coverage</t>
  </si>
  <si>
    <t>prob.vaccine.A</t>
  </si>
  <si>
    <t>dosing.interval</t>
  </si>
  <si>
    <t>time.to.coverage</t>
  </si>
  <si>
    <t>no_vaccination</t>
  </si>
  <si>
    <t>30p_in_6m_12wk_interval</t>
  </si>
  <si>
    <t>30p_in_6m_lumped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</si>
</sst>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1" fontId="0" fillId="0" borderId="0" xfId="0" applyNumberFormat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C09E-C3BF-4DD7-8833-67DCC0A2C60C}">
  <dimension ref="A1:AM4"/>
  <sheetViews>
    <sheetView tabSelected="1" zoomScale="11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4.4" x14ac:dyDescent="0.3"/>
  <cols>
    <col min="1" max="1" width="25.21875" customWidth="1"/>
    <col min="2" max="2" width="14.77734375" customWidth="1"/>
    <col min="3" max="3" width="17.77734375" customWidth="1"/>
    <col min="4" max="5" width="29.6640625" customWidth="1"/>
    <col min="6" max="6" width="32.33203125" customWidth="1"/>
    <col min="7" max="7" width="18" customWidth="1"/>
    <col min="8" max="8" width="17.109375" customWidth="1"/>
    <col min="9" max="9" width="20.44140625" customWidth="1"/>
    <col min="10" max="11" width="19.77734375" customWidth="1"/>
    <col min="12" max="14" width="21.109375" customWidth="1"/>
    <col min="15" max="15" width="16.5546875" customWidth="1"/>
    <col min="16" max="17" width="23.33203125" customWidth="1"/>
    <col min="18" max="18" width="8.21875" customWidth="1"/>
    <col min="19" max="19" width="7.6640625" customWidth="1"/>
    <col min="20" max="20" width="8.6640625" customWidth="1"/>
    <col min="21" max="21" width="8.44140625" customWidth="1"/>
    <col min="22" max="22" width="7.6640625" customWidth="1"/>
    <col min="23" max="23" width="8.21875" customWidth="1"/>
    <col min="24" max="24" width="7.88671875" customWidth="1"/>
    <col min="25" max="25" width="8.21875" customWidth="1"/>
    <col min="26" max="26" width="8.33203125" customWidth="1"/>
    <col min="27" max="27" width="8.44140625" customWidth="1"/>
    <col min="28" max="28" width="7.88671875" customWidth="1"/>
    <col min="29" max="29" width="7.44140625" customWidth="1"/>
    <col min="30" max="30" width="8" customWidth="1"/>
    <col min="31" max="31" width="8.109375" customWidth="1"/>
    <col min="32" max="32" width="7.44140625" customWidth="1"/>
    <col min="33" max="33" width="8.21875" customWidth="1"/>
    <col min="34" max="34" width="21.109375" customWidth="1"/>
    <col min="35" max="35" width="16.33203125" customWidth="1"/>
    <col min="36" max="36" width="15.88671875" customWidth="1"/>
    <col min="37" max="37" width="14.33203125" customWidth="1"/>
    <col min="38" max="38" width="21.33203125" customWidth="1"/>
    <col min="39" max="39" width="16.21875" customWidth="1"/>
  </cols>
  <sheetData>
    <row r="1" spans="1:39" x14ac:dyDescent="0.3">
      <c r="A1" s="5" t="s">
        <v>0</v>
      </c>
      <c r="B1" s="5" t="s">
        <v>1</v>
      </c>
      <c r="C1" s="5" t="s">
        <v>30</v>
      </c>
      <c r="D1" s="6" t="s">
        <v>27</v>
      </c>
      <c r="E1" s="6" t="s">
        <v>28</v>
      </c>
      <c r="F1" s="6" t="s">
        <v>29</v>
      </c>
      <c r="G1" s="6" t="s">
        <v>31</v>
      </c>
      <c r="H1" s="6" t="s">
        <v>32</v>
      </c>
      <c r="I1" s="6" t="s">
        <v>33</v>
      </c>
      <c r="J1" s="6" t="s">
        <v>34</v>
      </c>
      <c r="K1" s="4" t="s">
        <v>2</v>
      </c>
      <c r="L1" s="4" t="s">
        <v>35</v>
      </c>
      <c r="M1" s="4" t="s">
        <v>38</v>
      </c>
      <c r="N1" s="4" t="s">
        <v>36</v>
      </c>
      <c r="O1" s="4" t="s">
        <v>3</v>
      </c>
      <c r="P1" s="4" t="s">
        <v>4</v>
      </c>
      <c r="Q1" s="4" t="s">
        <v>37</v>
      </c>
      <c r="R1" s="2" t="s">
        <v>5</v>
      </c>
      <c r="S1" s="2" t="s">
        <v>10</v>
      </c>
      <c r="T1" s="2" t="s">
        <v>11</v>
      </c>
      <c r="U1" s="2" t="s">
        <v>12</v>
      </c>
      <c r="V1" s="1" t="s">
        <v>6</v>
      </c>
      <c r="W1" s="1" t="s">
        <v>7</v>
      </c>
      <c r="X1" s="1" t="s">
        <v>8</v>
      </c>
      <c r="Y1" s="1" t="s">
        <v>9</v>
      </c>
      <c r="Z1" s="3" t="s">
        <v>13</v>
      </c>
      <c r="AA1" s="3" t="s">
        <v>14</v>
      </c>
      <c r="AB1" s="3" t="s">
        <v>15</v>
      </c>
      <c r="AC1" s="3" t="s">
        <v>16</v>
      </c>
      <c r="AD1" s="10" t="s">
        <v>23</v>
      </c>
      <c r="AE1" s="10" t="s">
        <v>24</v>
      </c>
      <c r="AF1" s="10" t="s">
        <v>25</v>
      </c>
      <c r="AG1" s="10" t="s">
        <v>26</v>
      </c>
      <c r="AH1" s="8" t="s">
        <v>17</v>
      </c>
      <c r="AI1" s="8" t="s">
        <v>18</v>
      </c>
      <c r="AJ1" s="9" t="s">
        <v>19</v>
      </c>
      <c r="AK1" s="9" t="s">
        <v>20</v>
      </c>
      <c r="AL1" s="9" t="s">
        <v>21</v>
      </c>
      <c r="AM1" s="9" t="s">
        <v>22</v>
      </c>
    </row>
    <row r="2" spans="1:39" x14ac:dyDescent="0.3">
      <c r="A2" t="s">
        <v>40</v>
      </c>
      <c r="B2" s="7">
        <v>1000000</v>
      </c>
      <c r="C2" s="11">
        <v>0.315</v>
      </c>
      <c r="D2">
        <v>0.62239599999999995</v>
      </c>
      <c r="E2">
        <v>0.93359400000000003</v>
      </c>
      <c r="F2">
        <v>0.93359400000000003</v>
      </c>
      <c r="G2">
        <v>30</v>
      </c>
      <c r="H2">
        <v>90</v>
      </c>
      <c r="I2">
        <v>270</v>
      </c>
      <c r="J2">
        <v>330</v>
      </c>
      <c r="K2">
        <v>0.68</v>
      </c>
      <c r="L2">
        <v>0.3</v>
      </c>
      <c r="M2">
        <v>180</v>
      </c>
      <c r="N2">
        <v>1</v>
      </c>
      <c r="O2">
        <v>30</v>
      </c>
      <c r="P2">
        <v>30</v>
      </c>
      <c r="Q2">
        <v>84</v>
      </c>
      <c r="R2">
        <v>0.2</v>
      </c>
      <c r="S2">
        <v>0.35</v>
      </c>
      <c r="T2">
        <v>0.49</v>
      </c>
      <c r="U2">
        <v>0.49</v>
      </c>
      <c r="V2">
        <v>0.4</v>
      </c>
      <c r="W2">
        <v>0.7</v>
      </c>
      <c r="X2">
        <v>0.98</v>
      </c>
      <c r="Y2">
        <v>0.98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f>155357/72138958*100000</f>
        <v>215.35797619921263</v>
      </c>
      <c r="AI2">
        <f>7769/72138958*100000</f>
        <v>10.769492955526195</v>
      </c>
      <c r="AJ2">
        <v>3</v>
      </c>
      <c r="AK2">
        <v>0</v>
      </c>
      <c r="AL2">
        <v>100</v>
      </c>
      <c r="AM2">
        <v>500</v>
      </c>
    </row>
    <row r="3" spans="1:39" x14ac:dyDescent="0.3">
      <c r="A3" t="s">
        <v>41</v>
      </c>
      <c r="B3" s="7">
        <f>B2</f>
        <v>1000000</v>
      </c>
      <c r="C3" s="11">
        <v>0.315</v>
      </c>
      <c r="D3">
        <v>0.62239599999999995</v>
      </c>
      <c r="E3">
        <v>0.93359400000000003</v>
      </c>
      <c r="F3">
        <v>0.93359400000000003</v>
      </c>
      <c r="G3">
        <v>30</v>
      </c>
      <c r="H3">
        <v>90</v>
      </c>
      <c r="I3">
        <v>270</v>
      </c>
      <c r="J3">
        <v>330</v>
      </c>
      <c r="K3">
        <v>0.68</v>
      </c>
      <c r="L3">
        <v>0.3</v>
      </c>
      <c r="M3">
        <v>180</v>
      </c>
      <c r="N3">
        <v>1</v>
      </c>
      <c r="O3">
        <v>30</v>
      </c>
      <c r="P3">
        <v>30</v>
      </c>
      <c r="Q3">
        <v>0</v>
      </c>
      <c r="R3">
        <v>0.2</v>
      </c>
      <c r="S3">
        <v>0.35</v>
      </c>
      <c r="T3">
        <v>0.49</v>
      </c>
      <c r="U3">
        <v>0.49</v>
      </c>
      <c r="V3">
        <v>0.4</v>
      </c>
      <c r="W3">
        <v>0.7</v>
      </c>
      <c r="X3">
        <v>0.98</v>
      </c>
      <c r="Y3">
        <v>0.98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f>155357/72138958*100000</f>
        <v>215.35797619921263</v>
      </c>
      <c r="AI3">
        <f>7769/72138958*100000</f>
        <v>10.769492955526195</v>
      </c>
      <c r="AJ3">
        <v>3</v>
      </c>
      <c r="AK3">
        <v>0</v>
      </c>
      <c r="AL3">
        <v>100</v>
      </c>
      <c r="AM3">
        <v>500</v>
      </c>
    </row>
    <row r="4" spans="1:39" x14ac:dyDescent="0.3">
      <c r="A4" t="s">
        <v>39</v>
      </c>
      <c r="B4" s="7">
        <f>B3</f>
        <v>1000000</v>
      </c>
      <c r="C4" s="12">
        <f>C3</f>
        <v>0.315</v>
      </c>
      <c r="D4" s="12">
        <f t="shared" ref="D4:AM4" si="0">D3</f>
        <v>0.62239599999999995</v>
      </c>
      <c r="E4" s="12">
        <f t="shared" si="0"/>
        <v>0.93359400000000003</v>
      </c>
      <c r="F4" s="12">
        <f t="shared" si="0"/>
        <v>0.93359400000000003</v>
      </c>
      <c r="G4" s="12">
        <f t="shared" si="0"/>
        <v>30</v>
      </c>
      <c r="H4" s="12">
        <f t="shared" si="0"/>
        <v>90</v>
      </c>
      <c r="I4" s="12">
        <f t="shared" si="0"/>
        <v>270</v>
      </c>
      <c r="J4" s="12">
        <f t="shared" si="0"/>
        <v>330</v>
      </c>
      <c r="K4" s="12">
        <f t="shared" si="0"/>
        <v>0.68</v>
      </c>
      <c r="L4" s="12">
        <v>0</v>
      </c>
      <c r="M4">
        <v>180</v>
      </c>
      <c r="N4" s="12">
        <f t="shared" si="0"/>
        <v>1</v>
      </c>
      <c r="O4" s="12">
        <f t="shared" si="0"/>
        <v>30</v>
      </c>
      <c r="P4" s="12">
        <f t="shared" si="0"/>
        <v>30</v>
      </c>
      <c r="Q4" s="12">
        <f t="shared" si="0"/>
        <v>0</v>
      </c>
      <c r="R4" s="12">
        <f t="shared" si="0"/>
        <v>0.2</v>
      </c>
      <c r="S4" s="12">
        <f t="shared" si="0"/>
        <v>0.35</v>
      </c>
      <c r="T4" s="12">
        <f t="shared" si="0"/>
        <v>0.49</v>
      </c>
      <c r="U4" s="12">
        <f t="shared" si="0"/>
        <v>0.49</v>
      </c>
      <c r="V4" s="12">
        <f t="shared" si="0"/>
        <v>0.4</v>
      </c>
      <c r="W4" s="12">
        <f t="shared" si="0"/>
        <v>0.7</v>
      </c>
      <c r="X4" s="12">
        <f t="shared" si="0"/>
        <v>0.98</v>
      </c>
      <c r="Y4" s="12">
        <f t="shared" si="0"/>
        <v>0.98</v>
      </c>
      <c r="Z4" s="12">
        <f t="shared" si="0"/>
        <v>1</v>
      </c>
      <c r="AA4" s="12">
        <f t="shared" si="0"/>
        <v>1</v>
      </c>
      <c r="AB4" s="12">
        <f t="shared" si="0"/>
        <v>1</v>
      </c>
      <c r="AC4" s="12">
        <f t="shared" si="0"/>
        <v>1</v>
      </c>
      <c r="AD4" s="12">
        <f t="shared" si="0"/>
        <v>1</v>
      </c>
      <c r="AE4" s="12">
        <f t="shared" si="0"/>
        <v>1</v>
      </c>
      <c r="AF4" s="12">
        <f t="shared" si="0"/>
        <v>1</v>
      </c>
      <c r="AG4" s="12">
        <f t="shared" si="0"/>
        <v>1</v>
      </c>
      <c r="AH4" s="12">
        <f t="shared" si="0"/>
        <v>215.35797619921263</v>
      </c>
      <c r="AI4" s="12">
        <f t="shared" si="0"/>
        <v>10.769492955526195</v>
      </c>
      <c r="AJ4" s="12">
        <f t="shared" si="0"/>
        <v>3</v>
      </c>
      <c r="AK4" s="12">
        <f t="shared" si="0"/>
        <v>0</v>
      </c>
      <c r="AL4" s="12">
        <f t="shared" si="0"/>
        <v>100</v>
      </c>
      <c r="AM4" s="12">
        <f t="shared" si="0"/>
        <v>500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Fitzmaurice, Kieran P.</dc:creator>
  <cp:lastModifiedBy>Fitzmaurice, Kieran P.</cp:lastModifiedBy>
  <dcterms:created xsi:type="dcterms:W3CDTF">2021-05-18T14:19:23Z</dcterms:created>
  <dcterms:modified xsi:type="dcterms:W3CDTF">2021-06-10T21:36:55Z</dcterms:modified>
</cp:coreProperties>
</file>