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614973_ed_ac_uk/Documents/Every Day Files/Documents/Finance/Ivy Portfolio/Historical Prices/"/>
    </mc:Choice>
  </mc:AlternateContent>
  <xr:revisionPtr revIDLastSave="306" documentId="11_F25DC773A252ABDACC104897791A755A5BDE58EC" xr6:coauthVersionLast="45" xr6:coauthVersionMax="45" xr10:uidLastSave="{7FF23E2B-0DF2-43E2-B3B6-DB84F4622749}"/>
  <bookViews>
    <workbookView xWindow="1560" yWindow="1560" windowWidth="21600" windowHeight="11385" firstSheet="1" activeTab="3" xr2:uid="{00000000-000D-0000-FFFF-FFFF00000000}"/>
  </bookViews>
  <sheets>
    <sheet name="Ivy Constituents" sheetId="1" r:id="rId1"/>
    <sheet name="Ivy Decision" sheetId="2" r:id="rId2"/>
    <sheet name="Ivy Action" sheetId="3" r:id="rId3"/>
    <sheet name="Mutual Constituents" sheetId="4" r:id="rId4"/>
    <sheet name="Mutual Ac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5" l="1"/>
  <c r="I4" i="3"/>
  <c r="F4" i="3" l="1"/>
  <c r="AA4" i="2" l="1"/>
  <c r="V4" i="2"/>
  <c r="Q4" i="2"/>
  <c r="L4" i="2"/>
  <c r="G4" i="2"/>
</calcChain>
</file>

<file path=xl/sharedStrings.xml><?xml version="1.0" encoding="utf-8"?>
<sst xmlns="http://schemas.openxmlformats.org/spreadsheetml/2006/main" count="98" uniqueCount="59">
  <si>
    <t>Fund</t>
  </si>
  <si>
    <t>Fund ISIN</t>
  </si>
  <si>
    <t>Index</t>
  </si>
  <si>
    <t>Index ISIN</t>
  </si>
  <si>
    <t>International</t>
  </si>
  <si>
    <t>UK</t>
  </si>
  <si>
    <t>Property</t>
  </si>
  <si>
    <t>Commodities</t>
  </si>
  <si>
    <t>Bonds</t>
  </si>
  <si>
    <t>LEGAL &amp; GENERAL INTERNATIONAL INDEX TRUST</t>
  </si>
  <si>
    <t>GB00BG0QP604</t>
  </si>
  <si>
    <t>FTSE ALL-WORLD EX UK IDX</t>
  </si>
  <si>
    <t>FTAWXUKSP:FSI</t>
  </si>
  <si>
    <t>LEGAL &amp; GENERAL UK INDEX </t>
  </si>
  <si>
    <t>GB00BG0QPJ30</t>
  </si>
  <si>
    <t>FTSE ALL-SHARE INDEX</t>
  </si>
  <si>
    <t>FTASXS:FSI</t>
  </si>
  <si>
    <t>ISHARES GLOBAL PROPERTY SECS. EQ. INDEX</t>
  </si>
  <si>
    <t>GB00BPFJCF57</t>
  </si>
  <si>
    <t>FTERGLS:FSI</t>
  </si>
  <si>
    <t>FTSE EPRA Nareit Developed REITs GBP</t>
  </si>
  <si>
    <t>GB00BG0QNV10</t>
  </si>
  <si>
    <t>LEGAL &amp; GENERAL ALL STOCKS GILT INDEX TRUST</t>
  </si>
  <si>
    <t>FTSE Actuaries UK Conventional Gilts</t>
  </si>
  <si>
    <t>BG05:FSI</t>
  </si>
  <si>
    <t>Asset Class</t>
  </si>
  <si>
    <t>BLACKROCK GOLD &amp; GENERAL</t>
  </si>
  <si>
    <t>GB00B99BDY18</t>
  </si>
  <si>
    <t>200 day SMA</t>
  </si>
  <si>
    <t>3 months</t>
  </si>
  <si>
    <t>6 months</t>
  </si>
  <si>
    <t>12 months</t>
  </si>
  <si>
    <t>Average</t>
  </si>
  <si>
    <t>Below</t>
  </si>
  <si>
    <t>Date</t>
  </si>
  <si>
    <t>Above</t>
  </si>
  <si>
    <t>Portfolio Value</t>
  </si>
  <si>
    <t>Cash Added</t>
  </si>
  <si>
    <t>First</t>
  </si>
  <si>
    <t>Second</t>
  </si>
  <si>
    <t>First Amount</t>
  </si>
  <si>
    <t>Second Amount</t>
  </si>
  <si>
    <t>Held as Cash</t>
  </si>
  <si>
    <t>FUNDSMITH EQUITY</t>
  </si>
  <si>
    <t>GB00B41YBW71</t>
  </si>
  <si>
    <t>LEGAL &amp; GENERAL GLOBAL TECHNOLOGY INDEX</t>
  </si>
  <si>
    <t>GB00B0CNH163</t>
  </si>
  <si>
    <t>LF LINDSELL TRAIN UK EQUITY</t>
  </si>
  <si>
    <t>GB00BJFLM156</t>
  </si>
  <si>
    <t>LINDSELL TRAIN GLOBAL EQUITY</t>
  </si>
  <si>
    <t>IE00BJSPMJ28</t>
  </si>
  <si>
    <t>MARLBOROUGH UK MICRO-CAP GROWTH</t>
  </si>
  <si>
    <t>GB00B8F8YX59</t>
  </si>
  <si>
    <t>Fundsmith</t>
  </si>
  <si>
    <t>International Index</t>
  </si>
  <si>
    <t>Global Technology Index</t>
  </si>
  <si>
    <t>Lindsell Train UK</t>
  </si>
  <si>
    <t>Lindsell Train Global</t>
  </si>
  <si>
    <t>Marlborough UK Micro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</si>
</sst>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0" fontId="0" fillId="0" borderId="1" xfId="0" applyNumberFormat="1" applyBorder="1"/>
    <xf numFmtId="10" fontId="1" fillId="0" borderId="1" xfId="0" applyNumberFormat="1" applyFont="1" applyBorder="1"/>
    <xf numFmtId="14" fontId="0" fillId="0" borderId="1" xfId="0" applyNumberFormat="1" applyBorder="1"/>
    <xf numFmtId="0" fontId="0" fillId="0" borderId="4" xfId="0" applyBorder="1"/>
    <xf numFmtId="0" fontId="0" fillId="0" borderId="0" xfId="0" applyBorder="1"/>
    <xf numFmtId="16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workbookViewId="0">
      <selection activeCell="C2" sqref="C2:D7"/>
    </sheetView>
  </sheetViews>
  <sheetFormatPr defaultRowHeight="15" x14ac:dyDescent="0.25"/>
  <cols>
    <col min="2" max="2" width="15.7109375" customWidth="1"/>
    <col min="3" max="3" width="43.140625" customWidth="1"/>
    <col min="4" max="4" width="18" customWidth="1"/>
    <col min="5" max="5" width="37.5703125" customWidth="1"/>
    <col min="6" max="6" width="16.140625" customWidth="1"/>
  </cols>
  <sheetData>
    <row r="2" spans="2:6" x14ac:dyDescent="0.25">
      <c r="B2" t="s">
        <v>25</v>
      </c>
      <c r="C2" t="s">
        <v>0</v>
      </c>
      <c r="D2" t="s">
        <v>1</v>
      </c>
      <c r="E2" t="s">
        <v>2</v>
      </c>
      <c r="F2" t="s">
        <v>3</v>
      </c>
    </row>
    <row r="3" spans="2:6" x14ac:dyDescent="0.25">
      <c r="B3" t="s">
        <v>4</v>
      </c>
      <c r="C3" t="s">
        <v>9</v>
      </c>
      <c r="D3" t="s">
        <v>10</v>
      </c>
      <c r="E3" t="s">
        <v>11</v>
      </c>
      <c r="F3" t="s">
        <v>12</v>
      </c>
    </row>
    <row r="4" spans="2:6" x14ac:dyDescent="0.25">
      <c r="B4" t="s">
        <v>5</v>
      </c>
      <c r="C4" t="s">
        <v>13</v>
      </c>
      <c r="D4" t="s">
        <v>14</v>
      </c>
      <c r="E4" t="s">
        <v>15</v>
      </c>
      <c r="F4" t="s">
        <v>16</v>
      </c>
    </row>
    <row r="5" spans="2:6" x14ac:dyDescent="0.25">
      <c r="B5" t="s">
        <v>6</v>
      </c>
      <c r="C5" t="s">
        <v>17</v>
      </c>
      <c r="D5" t="s">
        <v>18</v>
      </c>
      <c r="E5" t="s">
        <v>20</v>
      </c>
      <c r="F5" t="s">
        <v>19</v>
      </c>
    </row>
    <row r="6" spans="2:6" x14ac:dyDescent="0.25">
      <c r="B6" t="s">
        <v>7</v>
      </c>
      <c r="C6" t="s">
        <v>26</v>
      </c>
      <c r="D6" t="s">
        <v>27</v>
      </c>
    </row>
    <row r="7" spans="2:6" x14ac:dyDescent="0.25">
      <c r="B7" t="s">
        <v>8</v>
      </c>
      <c r="C7" t="s">
        <v>22</v>
      </c>
      <c r="D7" t="s">
        <v>21</v>
      </c>
      <c r="E7" t="s">
        <v>23</v>
      </c>
      <c r="F7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358C-AB38-4A28-8D96-7E4BC2E5DB20}">
  <dimension ref="B2:AA39"/>
  <sheetViews>
    <sheetView topLeftCell="B1" workbookViewId="0">
      <selection activeCell="F30" sqref="F30"/>
    </sheetView>
  </sheetViews>
  <sheetFormatPr defaultRowHeight="15" x14ac:dyDescent="0.25"/>
  <cols>
    <col min="2" max="2" width="10.7109375" bestFit="1" customWidth="1"/>
    <col min="3" max="3" width="13" customWidth="1"/>
    <col min="4" max="4" width="10.42578125" customWidth="1"/>
    <col min="5" max="5" width="11.85546875" customWidth="1"/>
    <col min="6" max="6" width="11" customWidth="1"/>
    <col min="8" max="8" width="13.140625" customWidth="1"/>
    <col min="11" max="11" width="11.28515625" customWidth="1"/>
    <col min="13" max="13" width="12.42578125" customWidth="1"/>
    <col min="18" max="18" width="12" customWidth="1"/>
    <col min="23" max="23" width="12.5703125" customWidth="1"/>
  </cols>
  <sheetData>
    <row r="2" spans="2:27" x14ac:dyDescent="0.25">
      <c r="C2" s="11" t="s">
        <v>4</v>
      </c>
      <c r="D2" s="11"/>
      <c r="E2" s="11"/>
      <c r="F2" s="11"/>
      <c r="G2" s="11"/>
      <c r="H2" s="11" t="s">
        <v>5</v>
      </c>
      <c r="I2" s="11"/>
      <c r="J2" s="11"/>
      <c r="K2" s="11"/>
      <c r="L2" s="11"/>
      <c r="M2" s="11" t="s">
        <v>6</v>
      </c>
      <c r="N2" s="11"/>
      <c r="O2" s="11"/>
      <c r="P2" s="11"/>
      <c r="Q2" s="11"/>
      <c r="R2" s="12" t="s">
        <v>7</v>
      </c>
      <c r="S2" s="13"/>
      <c r="T2" s="13"/>
      <c r="U2" s="13"/>
      <c r="V2" s="14"/>
      <c r="W2" s="11" t="s">
        <v>8</v>
      </c>
      <c r="X2" s="11"/>
      <c r="Y2" s="11"/>
      <c r="Z2" s="11"/>
      <c r="AA2" s="11"/>
    </row>
    <row r="3" spans="2:27" x14ac:dyDescent="0.25">
      <c r="B3" s="2" t="s">
        <v>34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32</v>
      </c>
      <c r="H3" s="7" t="s">
        <v>28</v>
      </c>
      <c r="I3" s="7" t="s">
        <v>29</v>
      </c>
      <c r="J3" s="7" t="s">
        <v>30</v>
      </c>
      <c r="K3" s="7" t="s">
        <v>31</v>
      </c>
      <c r="L3" s="7" t="s">
        <v>32</v>
      </c>
      <c r="M3" s="7" t="s">
        <v>28</v>
      </c>
      <c r="N3" s="7" t="s">
        <v>29</v>
      </c>
      <c r="O3" s="7" t="s">
        <v>30</v>
      </c>
      <c r="P3" s="7" t="s">
        <v>31</v>
      </c>
      <c r="Q3" s="7" t="s">
        <v>32</v>
      </c>
      <c r="R3" s="7" t="s">
        <v>28</v>
      </c>
      <c r="S3" s="7" t="s">
        <v>29</v>
      </c>
      <c r="T3" s="7" t="s">
        <v>30</v>
      </c>
      <c r="U3" s="7" t="s">
        <v>31</v>
      </c>
      <c r="V3" s="7" t="s">
        <v>32</v>
      </c>
      <c r="W3" s="7" t="s">
        <v>28</v>
      </c>
      <c r="X3" s="7" t="s">
        <v>29</v>
      </c>
      <c r="Y3" s="7" t="s">
        <v>30</v>
      </c>
      <c r="Z3" s="7" t="s">
        <v>31</v>
      </c>
      <c r="AA3" s="7" t="s">
        <v>32</v>
      </c>
    </row>
    <row r="4" spans="2:27" x14ac:dyDescent="0.25">
      <c r="B4" s="6">
        <v>43893</v>
      </c>
      <c r="C4" s="3" t="s">
        <v>33</v>
      </c>
      <c r="D4" s="4">
        <v>-0.1845</v>
      </c>
      <c r="E4" s="4">
        <v>-0.13539999999999999</v>
      </c>
      <c r="F4" s="4">
        <v>-8.1299999999999997E-2</v>
      </c>
      <c r="G4" s="5">
        <f>AVERAGE(D4:F4)</f>
        <v>-0.13373333333333332</v>
      </c>
      <c r="H4" s="3" t="s">
        <v>33</v>
      </c>
      <c r="I4" s="4">
        <v>-0.28039999999999998</v>
      </c>
      <c r="J4" s="4">
        <v>-0.2243</v>
      </c>
      <c r="K4" s="4">
        <v>-0.23169999999999999</v>
      </c>
      <c r="L4" s="5">
        <f>AVERAGE(I4:K4)</f>
        <v>-0.24546666666666664</v>
      </c>
      <c r="M4" s="3" t="s">
        <v>33</v>
      </c>
      <c r="N4" s="4">
        <v>-0.29170000000000001</v>
      </c>
      <c r="O4" s="4">
        <v>-0.32319999999999999</v>
      </c>
      <c r="P4" s="4">
        <v>-0.25190000000000001</v>
      </c>
      <c r="Q4" s="5">
        <f>AVERAGE(N4:P4)</f>
        <v>-0.28893333333333332</v>
      </c>
      <c r="R4" s="3" t="s">
        <v>33</v>
      </c>
      <c r="S4" s="4">
        <v>-0.1017</v>
      </c>
      <c r="T4" s="4">
        <v>-9.5000000000000001E-2</v>
      </c>
      <c r="U4" s="4">
        <v>0.1704</v>
      </c>
      <c r="V4" s="5">
        <f>AVERAGE(S4:U4)</f>
        <v>-8.7666666666666639E-3</v>
      </c>
      <c r="W4" s="3" t="s">
        <v>35</v>
      </c>
      <c r="X4" s="4">
        <v>5.3900000000000003E-2</v>
      </c>
      <c r="Y4" s="4">
        <v>2.4199999999999999E-2</v>
      </c>
      <c r="Z4" s="4">
        <v>0.1082</v>
      </c>
      <c r="AA4" s="5">
        <f>AVERAGE(X4:Z4)</f>
        <v>6.2100000000000009E-2</v>
      </c>
    </row>
    <row r="5" spans="2:27" x14ac:dyDescent="0.25">
      <c r="B5" s="8"/>
      <c r="C5" s="1"/>
      <c r="G5" s="1"/>
      <c r="H5" s="1"/>
      <c r="L5" s="1"/>
      <c r="M5" s="1"/>
      <c r="Q5" s="1"/>
    </row>
    <row r="6" spans="2:27" x14ac:dyDescent="0.25">
      <c r="B6" s="8"/>
      <c r="C6" s="1"/>
      <c r="G6" s="1"/>
      <c r="H6" s="1"/>
      <c r="L6" s="1"/>
      <c r="M6" s="1"/>
      <c r="Q6" s="1"/>
    </row>
    <row r="7" spans="2:27" x14ac:dyDescent="0.25">
      <c r="B7" s="8"/>
      <c r="C7" s="1"/>
      <c r="G7" s="1"/>
      <c r="H7" s="1"/>
      <c r="L7" s="1"/>
      <c r="M7" s="1"/>
      <c r="Q7" s="1"/>
    </row>
    <row r="8" spans="2:27" x14ac:dyDescent="0.25">
      <c r="B8" s="8"/>
      <c r="C8" s="1"/>
      <c r="G8" s="1"/>
      <c r="H8" s="1"/>
      <c r="L8" s="1"/>
      <c r="M8" s="1"/>
      <c r="Q8" s="1"/>
    </row>
    <row r="9" spans="2:27" x14ac:dyDescent="0.25">
      <c r="B9" s="8"/>
      <c r="C9" s="1"/>
      <c r="G9" s="1"/>
      <c r="H9" s="1"/>
      <c r="L9" s="1"/>
      <c r="M9" s="1"/>
      <c r="Q9" s="1"/>
    </row>
    <row r="10" spans="2:27" x14ac:dyDescent="0.25">
      <c r="B10" s="8"/>
      <c r="C10" s="1"/>
      <c r="G10" s="1"/>
      <c r="H10" s="1"/>
      <c r="L10" s="1"/>
      <c r="M10" s="1"/>
      <c r="Q10" s="1"/>
    </row>
    <row r="11" spans="2:27" x14ac:dyDescent="0.25">
      <c r="B11" s="8"/>
      <c r="C11" s="1"/>
      <c r="G11" s="1"/>
      <c r="H11" s="1"/>
      <c r="L11" s="1"/>
      <c r="M11" s="1"/>
      <c r="Q11" s="1"/>
    </row>
    <row r="12" spans="2:27" x14ac:dyDescent="0.25">
      <c r="B12" s="8"/>
      <c r="C12" s="1"/>
      <c r="G12" s="1"/>
      <c r="H12" s="1"/>
      <c r="L12" s="1"/>
      <c r="M12" s="1"/>
      <c r="Q12" s="1"/>
    </row>
    <row r="13" spans="2:27" x14ac:dyDescent="0.25">
      <c r="B13" s="8"/>
      <c r="C13" s="1"/>
      <c r="G13" s="1"/>
      <c r="H13" s="1"/>
      <c r="L13" s="1"/>
      <c r="M13" s="1"/>
      <c r="Q13" s="1"/>
    </row>
    <row r="14" spans="2:27" x14ac:dyDescent="0.25">
      <c r="B14" s="8"/>
      <c r="C14" s="1"/>
      <c r="G14" s="1"/>
      <c r="H14" s="1"/>
      <c r="L14" s="1"/>
      <c r="M14" s="1"/>
      <c r="Q14" s="1"/>
    </row>
    <row r="15" spans="2:27" x14ac:dyDescent="0.25">
      <c r="B15" s="8"/>
      <c r="C15" s="1"/>
      <c r="G15" s="1"/>
      <c r="H15" s="1"/>
      <c r="L15" s="1"/>
      <c r="M15" s="1"/>
      <c r="Q15" s="1"/>
    </row>
    <row r="16" spans="2:27" x14ac:dyDescent="0.25">
      <c r="B16" s="8"/>
      <c r="C16" s="1"/>
      <c r="G16" s="1"/>
      <c r="H16" s="1"/>
      <c r="L16" s="1"/>
      <c r="M16" s="1"/>
      <c r="Q16" s="1"/>
    </row>
    <row r="17" spans="2:17" x14ac:dyDescent="0.25">
      <c r="B17" s="8"/>
      <c r="C17" s="1"/>
      <c r="G17" s="1"/>
      <c r="H17" s="1"/>
      <c r="L17" s="1"/>
      <c r="M17" s="1"/>
      <c r="Q17" s="1"/>
    </row>
    <row r="18" spans="2:17" x14ac:dyDescent="0.25">
      <c r="B18" s="8"/>
      <c r="C18" s="1"/>
      <c r="G18" s="1"/>
      <c r="H18" s="1"/>
      <c r="L18" s="1"/>
      <c r="M18" s="1"/>
      <c r="Q18" s="1"/>
    </row>
    <row r="19" spans="2:17" x14ac:dyDescent="0.25">
      <c r="B19" s="8"/>
      <c r="C19" s="1"/>
      <c r="G19" s="1"/>
      <c r="H19" s="1"/>
      <c r="L19" s="1"/>
      <c r="M19" s="1"/>
      <c r="Q19" s="1"/>
    </row>
    <row r="20" spans="2:17" x14ac:dyDescent="0.25">
      <c r="B20" s="8"/>
      <c r="C20" s="1"/>
      <c r="G20" s="1"/>
      <c r="H20" s="1"/>
      <c r="L20" s="1"/>
      <c r="M20" s="1"/>
      <c r="Q20" s="1"/>
    </row>
    <row r="21" spans="2:17" x14ac:dyDescent="0.25">
      <c r="B21" s="8"/>
      <c r="C21" s="1"/>
      <c r="G21" s="1"/>
      <c r="H21" s="1"/>
      <c r="L21" s="1"/>
      <c r="M21" s="1"/>
      <c r="Q21" s="1"/>
    </row>
    <row r="22" spans="2:17" x14ac:dyDescent="0.25">
      <c r="B22" s="8"/>
      <c r="C22" s="1"/>
      <c r="G22" s="1"/>
      <c r="H22" s="1"/>
      <c r="L22" s="1"/>
      <c r="M22" s="1"/>
      <c r="Q22" s="1"/>
    </row>
    <row r="23" spans="2:17" x14ac:dyDescent="0.25">
      <c r="B23" s="8"/>
      <c r="C23" s="1"/>
      <c r="G23" s="1"/>
      <c r="H23" s="1"/>
      <c r="L23" s="1"/>
      <c r="M23" s="1"/>
      <c r="Q23" s="1"/>
    </row>
    <row r="24" spans="2:17" x14ac:dyDescent="0.25">
      <c r="B24" s="8"/>
      <c r="C24" s="1"/>
      <c r="G24" s="1"/>
      <c r="H24" s="1"/>
      <c r="L24" s="1"/>
      <c r="M24" s="1"/>
      <c r="Q24" s="1"/>
    </row>
    <row r="25" spans="2:17" x14ac:dyDescent="0.25">
      <c r="B25" s="8"/>
      <c r="C25" s="1"/>
      <c r="G25" s="1"/>
      <c r="H25" s="1"/>
      <c r="L25" s="1"/>
      <c r="M25" s="1"/>
      <c r="Q25" s="1"/>
    </row>
    <row r="26" spans="2:17" x14ac:dyDescent="0.25">
      <c r="B26" s="8"/>
      <c r="C26" s="1"/>
      <c r="G26" s="1"/>
      <c r="H26" s="1"/>
      <c r="L26" s="1"/>
      <c r="M26" s="1"/>
      <c r="Q26" s="1"/>
    </row>
    <row r="27" spans="2:17" x14ac:dyDescent="0.25">
      <c r="B27" s="8"/>
      <c r="C27" s="1"/>
      <c r="G27" s="1"/>
      <c r="H27" s="1"/>
      <c r="L27" s="1"/>
      <c r="M27" s="1"/>
      <c r="Q27" s="1"/>
    </row>
    <row r="28" spans="2:17" x14ac:dyDescent="0.25">
      <c r="B28" s="8"/>
      <c r="C28" s="1"/>
      <c r="G28" s="1"/>
      <c r="H28" s="1"/>
      <c r="L28" s="1"/>
      <c r="M28" s="1"/>
      <c r="Q28" s="1"/>
    </row>
    <row r="29" spans="2:17" x14ac:dyDescent="0.25">
      <c r="B29" s="8"/>
      <c r="C29" s="1"/>
      <c r="G29" s="1"/>
      <c r="H29" s="1"/>
      <c r="L29" s="1"/>
      <c r="M29" s="1"/>
      <c r="Q29" s="1"/>
    </row>
    <row r="30" spans="2:17" x14ac:dyDescent="0.25">
      <c r="B30" s="8"/>
      <c r="C30" s="1"/>
      <c r="G30" s="1"/>
      <c r="H30" s="1"/>
      <c r="L30" s="1"/>
      <c r="M30" s="1"/>
      <c r="Q30" s="1"/>
    </row>
    <row r="31" spans="2:17" x14ac:dyDescent="0.25">
      <c r="B31" s="8"/>
      <c r="C31" s="1"/>
      <c r="G31" s="1"/>
      <c r="H31" s="1"/>
      <c r="L31" s="1"/>
      <c r="M31" s="1"/>
    </row>
    <row r="32" spans="2:17" x14ac:dyDescent="0.25">
      <c r="B32" s="8"/>
      <c r="C32" s="1"/>
      <c r="G32" s="1"/>
      <c r="H32" s="1"/>
      <c r="L32" s="1"/>
    </row>
    <row r="33" spans="2:12" x14ac:dyDescent="0.25">
      <c r="B33" s="8"/>
      <c r="C33" s="1"/>
      <c r="G33" s="1"/>
      <c r="H33" s="1"/>
      <c r="L33" s="1"/>
    </row>
    <row r="34" spans="2:12" x14ac:dyDescent="0.25">
      <c r="B34" s="8"/>
      <c r="C34" s="1"/>
      <c r="G34" s="1"/>
      <c r="H34" s="1"/>
      <c r="L34" s="1"/>
    </row>
    <row r="35" spans="2:12" x14ac:dyDescent="0.25">
      <c r="B35" s="8"/>
      <c r="C35" s="1"/>
      <c r="G35" s="1"/>
      <c r="H35" s="1"/>
    </row>
    <row r="36" spans="2:12" x14ac:dyDescent="0.25">
      <c r="B36" s="8"/>
      <c r="G36" s="1"/>
    </row>
    <row r="37" spans="2:12" x14ac:dyDescent="0.25">
      <c r="B37" s="8"/>
    </row>
    <row r="38" spans="2:12" x14ac:dyDescent="0.25">
      <c r="B38" s="8"/>
    </row>
    <row r="39" spans="2:12" x14ac:dyDescent="0.25">
      <c r="B39" s="8"/>
    </row>
  </sheetData>
  <mergeCells count="5">
    <mergeCell ref="W2:AA2"/>
    <mergeCell ref="R2:V2"/>
    <mergeCell ref="C2:G2"/>
    <mergeCell ref="H2:L2"/>
    <mergeCell ref="M2:Q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A578-1F87-4976-AF4B-D83082AB3C25}">
  <dimension ref="B3:I39"/>
  <sheetViews>
    <sheetView workbookViewId="0">
      <selection activeCell="I5" sqref="I5"/>
    </sheetView>
  </sheetViews>
  <sheetFormatPr defaultRowHeight="15" x14ac:dyDescent="0.25"/>
  <cols>
    <col min="2" max="2" width="10.7109375" bestFit="1" customWidth="1"/>
    <col min="3" max="3" width="14.7109375" customWidth="1"/>
    <col min="4" max="4" width="11.7109375" customWidth="1"/>
    <col min="6" max="6" width="13.28515625" customWidth="1"/>
    <col min="7" max="7" width="14.42578125" customWidth="1"/>
    <col min="8" max="8" width="15.7109375" customWidth="1"/>
    <col min="9" max="9" width="12.5703125" customWidth="1"/>
  </cols>
  <sheetData>
    <row r="3" spans="2:9" x14ac:dyDescent="0.25">
      <c r="B3" s="2" t="s">
        <v>34</v>
      </c>
      <c r="C3" s="2" t="s">
        <v>36</v>
      </c>
      <c r="D3" s="2" t="s">
        <v>37</v>
      </c>
      <c r="E3" s="10" t="s">
        <v>38</v>
      </c>
      <c r="F3" s="10" t="s">
        <v>40</v>
      </c>
      <c r="G3" s="10" t="s">
        <v>39</v>
      </c>
      <c r="H3" s="10" t="s">
        <v>41</v>
      </c>
      <c r="I3" s="10" t="s">
        <v>42</v>
      </c>
    </row>
    <row r="4" spans="2:9" x14ac:dyDescent="0.25">
      <c r="B4" s="6">
        <v>43893</v>
      </c>
      <c r="C4" s="9">
        <v>0</v>
      </c>
      <c r="D4" s="9">
        <v>3500</v>
      </c>
      <c r="E4" s="2" t="s">
        <v>8</v>
      </c>
      <c r="F4" s="9">
        <f>D4/2</f>
        <v>1750</v>
      </c>
      <c r="G4" s="2" t="s">
        <v>7</v>
      </c>
      <c r="H4" s="9">
        <v>0</v>
      </c>
      <c r="I4" s="9">
        <f>C4+D4-F4-H4</f>
        <v>1750</v>
      </c>
    </row>
    <row r="5" spans="2:9" x14ac:dyDescent="0.25">
      <c r="B5" s="8"/>
    </row>
    <row r="6" spans="2:9" x14ac:dyDescent="0.25">
      <c r="B6" s="8"/>
    </row>
    <row r="7" spans="2:9" x14ac:dyDescent="0.25">
      <c r="B7" s="8"/>
    </row>
    <row r="8" spans="2:9" x14ac:dyDescent="0.25">
      <c r="B8" s="8"/>
    </row>
    <row r="9" spans="2:9" x14ac:dyDescent="0.25">
      <c r="B9" s="8"/>
    </row>
    <row r="10" spans="2:9" x14ac:dyDescent="0.25">
      <c r="B10" s="8"/>
    </row>
    <row r="11" spans="2:9" x14ac:dyDescent="0.25">
      <c r="B11" s="8"/>
    </row>
    <row r="12" spans="2:9" x14ac:dyDescent="0.25">
      <c r="B12" s="8"/>
    </row>
    <row r="13" spans="2:9" x14ac:dyDescent="0.25">
      <c r="B13" s="8"/>
    </row>
    <row r="14" spans="2:9" x14ac:dyDescent="0.25">
      <c r="B14" s="8"/>
    </row>
    <row r="15" spans="2:9" x14ac:dyDescent="0.25">
      <c r="B15" s="8"/>
    </row>
    <row r="16" spans="2:9" x14ac:dyDescent="0.25">
      <c r="B16" s="8"/>
    </row>
    <row r="17" spans="2:2" x14ac:dyDescent="0.25">
      <c r="B17" s="8"/>
    </row>
    <row r="18" spans="2:2" x14ac:dyDescent="0.25">
      <c r="B18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  <row r="22" spans="2:2" x14ac:dyDescent="0.25">
      <c r="B22" s="8"/>
    </row>
    <row r="23" spans="2:2" x14ac:dyDescent="0.25">
      <c r="B23" s="8"/>
    </row>
    <row r="24" spans="2:2" x14ac:dyDescent="0.25">
      <c r="B24" s="8"/>
    </row>
    <row r="25" spans="2:2" x14ac:dyDescent="0.25">
      <c r="B25" s="8"/>
    </row>
    <row r="26" spans="2:2" x14ac:dyDescent="0.25">
      <c r="B26" s="8"/>
    </row>
    <row r="27" spans="2:2" x14ac:dyDescent="0.25">
      <c r="B27" s="8"/>
    </row>
    <row r="28" spans="2:2" x14ac:dyDescent="0.25">
      <c r="B28" s="8"/>
    </row>
    <row r="29" spans="2:2" x14ac:dyDescent="0.25">
      <c r="B29" s="8"/>
    </row>
    <row r="30" spans="2:2" x14ac:dyDescent="0.25">
      <c r="B30" s="8"/>
    </row>
    <row r="31" spans="2:2" x14ac:dyDescent="0.25">
      <c r="B31" s="8"/>
    </row>
    <row r="32" spans="2:2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92EA-DCC9-4488-A72A-78562D9446DB}">
  <dimension ref="B2:C8"/>
  <sheetViews>
    <sheetView tabSelected="1" workbookViewId="0">
      <selection activeCell="C8" sqref="C8"/>
    </sheetView>
  </sheetViews>
  <sheetFormatPr defaultRowHeight="15" x14ac:dyDescent="0.25"/>
  <cols>
    <col min="2" max="2" width="44.7109375" customWidth="1"/>
    <col min="3" max="3" width="17.570312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43</v>
      </c>
      <c r="C3" t="s">
        <v>44</v>
      </c>
    </row>
    <row r="4" spans="2:3" x14ac:dyDescent="0.25">
      <c r="B4" t="s">
        <v>45</v>
      </c>
      <c r="C4" t="s">
        <v>46</v>
      </c>
    </row>
    <row r="5" spans="2:3" x14ac:dyDescent="0.25">
      <c r="B5" t="s">
        <v>9</v>
      </c>
      <c r="C5" t="s">
        <v>10</v>
      </c>
    </row>
    <row r="6" spans="2:3" x14ac:dyDescent="0.25">
      <c r="B6" t="s">
        <v>47</v>
      </c>
      <c r="C6" t="s">
        <v>48</v>
      </c>
    </row>
    <row r="7" spans="2:3" x14ac:dyDescent="0.25">
      <c r="B7" t="s">
        <v>49</v>
      </c>
      <c r="C7" t="s">
        <v>50</v>
      </c>
    </row>
    <row r="8" spans="2:3" x14ac:dyDescent="0.25">
      <c r="B8" t="s">
        <v>51</v>
      </c>
      <c r="C8" t="s">
        <v>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4DF7-7126-4BC8-8BF5-3337780A019D}">
  <dimension ref="B2:K3"/>
  <sheetViews>
    <sheetView workbookViewId="0">
      <selection activeCell="E4" sqref="E4"/>
    </sheetView>
  </sheetViews>
  <sheetFormatPr defaultRowHeight="15" x14ac:dyDescent="0.25"/>
  <cols>
    <col min="2" max="2" width="13.42578125" customWidth="1"/>
    <col min="3" max="3" width="15" customWidth="1"/>
    <col min="4" max="4" width="17.85546875" customWidth="1"/>
    <col min="5" max="5" width="18.42578125" customWidth="1"/>
    <col min="6" max="6" width="24.7109375" customWidth="1"/>
    <col min="7" max="8" width="17.85546875" customWidth="1"/>
    <col min="9" max="9" width="20.28515625" customWidth="1"/>
    <col min="10" max="10" width="25.85546875" customWidth="1"/>
    <col min="11" max="11" width="13.5703125" customWidth="1"/>
  </cols>
  <sheetData>
    <row r="2" spans="2:11" x14ac:dyDescent="0.25">
      <c r="B2" s="2" t="s">
        <v>34</v>
      </c>
      <c r="C2" s="2" t="s">
        <v>36</v>
      </c>
      <c r="D2" s="2" t="s">
        <v>37</v>
      </c>
      <c r="E2" s="10" t="s">
        <v>53</v>
      </c>
      <c r="F2" s="10" t="s">
        <v>55</v>
      </c>
      <c r="G2" s="10" t="s">
        <v>54</v>
      </c>
      <c r="H2" s="10" t="s">
        <v>56</v>
      </c>
      <c r="I2" s="10" t="s">
        <v>57</v>
      </c>
      <c r="J2" s="10" t="s">
        <v>58</v>
      </c>
      <c r="K2" s="10" t="s">
        <v>42</v>
      </c>
    </row>
    <row r="3" spans="2:11" x14ac:dyDescent="0.25">
      <c r="B3" s="6">
        <v>43893</v>
      </c>
      <c r="C3" s="9">
        <v>0</v>
      </c>
      <c r="D3" s="9">
        <v>3500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f>SUM(C3:D3)-SUM(E3:J3)</f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Ivy Constituents</vt:lpstr>
      <vt:lpstr>Ivy Decision</vt:lpstr>
      <vt:lpstr>Ivy Action</vt:lpstr>
      <vt:lpstr>Mutual Constituents</vt:lpstr>
      <vt:lpstr>Mutual 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Litschel</dc:creator>
  <cp:lastModifiedBy>Kieran Litschel</cp:lastModifiedBy>
  <dcterms:created xsi:type="dcterms:W3CDTF">2015-06-05T18:17:20Z</dcterms:created>
  <dcterms:modified xsi:type="dcterms:W3CDTF">2020-04-05T13:43:36Z</dcterms:modified>
</cp:coreProperties>
</file>