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paulette.njoki_suncu\Downloads\"/>
    </mc:Choice>
  </mc:AlternateContent>
  <xr:revisionPtr revIDLastSave="0" documentId="13_ncr:1_{102C60CF-B90D-472E-8B4C-C45197389EEA}" xr6:coauthVersionLast="44" xr6:coauthVersionMax="44" xr10:uidLastSave="{00000000-0000-0000-0000-000000000000}"/>
  <bookViews>
    <workbookView xWindow="-110" yWindow="-110" windowWidth="19420" windowHeight="10300" xr2:uid="{EBF976D9-CEFE-4530-9414-B491331A54F9}"/>
  </bookViews>
  <sheets>
    <sheet name="Data" sheetId="2" r:id="rId1"/>
    <sheet name="Dashboard" sheetId="3" r:id="rId2"/>
  </sheets>
  <definedNames>
    <definedName name="ExternalData_1" localSheetId="0" hidden="1">Data!$A$1:$L$289</definedName>
    <definedName name="Slicer_Retailer">#N/A</definedName>
    <definedName name="Slicer_St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790E16-FCD7-4829-97CE-70D068CA5C4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4E5020FE-8D16-453D-A747-FB4D23415B08}" keepAlive="1" name="Query - Retailers" description="Connection to the 'Retailers' query in the workbook." type="5" refreshedVersion="6" background="1" saveData="1">
    <dbPr connection="Provider=Microsoft.Mashup.OleDb.1;Data Source=$Workbook$;Location=Retailers;Extended Properties=&quot;&quot;" command="SELECT * FROM [Retailers]"/>
  </connection>
  <connection id="3" xr16:uid="{E0407EAE-B8B4-442A-B518-916AC461700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F137490-061F-41D8-ACCD-ACB05614EEB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07CDF48-BDA7-474F-9084-9C266AE4577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<sst xmlns="http://schemas.openxmlformats.org/spreadsheetml/2006/main" count="1497" uniqueCount="51">
  <si>
    <t>Retailer</t>
  </si>
  <si>
    <t>Contact</t>
  </si>
  <si>
    <t>Retailer ID</t>
  </si>
  <si>
    <t>Order Date</t>
  </si>
  <si>
    <t>Payment Date</t>
  </si>
  <si>
    <t>Region</t>
  </si>
  <si>
    <t>State</t>
  </si>
  <si>
    <t>Beverage Brand</t>
  </si>
  <si>
    <t>Price per Unit</t>
  </si>
  <si>
    <t>Units Sold</t>
  </si>
  <si>
    <t>Days to Payment</t>
  </si>
  <si>
    <t>Revenue</t>
  </si>
  <si>
    <t>Costco</t>
  </si>
  <si>
    <t xml:space="preserve">Ana </t>
  </si>
  <si>
    <t>West</t>
  </si>
  <si>
    <t>California</t>
  </si>
  <si>
    <t>Coca-Cola</t>
  </si>
  <si>
    <t>Diet Coke</t>
  </si>
  <si>
    <t>Sprite</t>
  </si>
  <si>
    <t>Fanta</t>
  </si>
  <si>
    <t>Powerade</t>
  </si>
  <si>
    <t>Dasani Water</t>
  </si>
  <si>
    <t>Target</t>
  </si>
  <si>
    <t xml:space="preserve">Stuart </t>
  </si>
  <si>
    <t>South</t>
  </si>
  <si>
    <t>Texas</t>
  </si>
  <si>
    <t>Walgreens</t>
  </si>
  <si>
    <t xml:space="preserve">Maria </t>
  </si>
  <si>
    <t>Walmart</t>
  </si>
  <si>
    <t xml:space="preserve">Allen </t>
  </si>
  <si>
    <t>Northeast</t>
  </si>
  <si>
    <t>New York</t>
  </si>
  <si>
    <t>Row Labels</t>
  </si>
  <si>
    <t>Name of Month</t>
  </si>
  <si>
    <t>January</t>
  </si>
  <si>
    <t>February</t>
  </si>
  <si>
    <t>March</t>
  </si>
  <si>
    <t>April</t>
  </si>
  <si>
    <t>May</t>
  </si>
  <si>
    <t>June</t>
  </si>
  <si>
    <t>July</t>
  </si>
  <si>
    <t>August</t>
  </si>
  <si>
    <t>September</t>
  </si>
  <si>
    <t>October</t>
  </si>
  <si>
    <t>November</t>
  </si>
  <si>
    <t>December</t>
  </si>
  <si>
    <t>Revenue 2022</t>
  </si>
  <si>
    <t>Revenue per Product</t>
  </si>
  <si>
    <t>Retailers</t>
  </si>
  <si>
    <t>Sum of Units Sold</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</si>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</sst>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8" formatCode="&quot;$&quot;#,##0.00_);[Red]\(&quot;$&quot;#,##0.00\)"/>
  </numFmts>
  <fonts count="2" x14ac:knownFonts="1">
    <font>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8" fontId="0" fillId="0" borderId="0" xfId="0" applyNumberFormat="1"/>
    <xf numFmtId="0" fontId="0" fillId="0" borderId="0" xfId="0" pivotButton="1"/>
    <xf numFmtId="0" fontId="0" fillId="0" borderId="0" xfId="0" applyAlignment="1">
      <alignment horizontal="left"/>
    </xf>
    <xf numFmtId="40" fontId="0" fillId="0" borderId="0" xfId="0" applyNumberFormat="1"/>
    <xf numFmtId="6" fontId="0" fillId="0" borderId="0" xfId="0" applyNumberFormat="1"/>
    <xf numFmtId="40" fontId="1" fillId="0" borderId="0" xfId="0" applyNumberFormat="1" applyFont="1"/>
    <xf numFmtId="1" fontId="0" fillId="0" borderId="0" xfId="0" applyNumberFormat="1"/>
  </cellXfs>
  <cellStyles count="1">
    <cellStyle name="Normal" xfId="0" builtinId="0"/>
  </cellStyles>
  <dxfs count="264">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0" formatCode="&quot;$&quot;#,##0_);[Red]\(&quot;$&quot;#,##0\)"/>
    </dxf>
    <dxf>
      <numFmt numFmtId="10" formatCode="&quot;$&quot;#,##0_);[Red]\(&quot;$&quot;#,##0\)"/>
    </dxf>
    <dxf>
      <numFmt numFmtId="10" formatCode="&quot;$&quot;#,##0_);[Red]\(&quot;$&quot;#,##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64" formatCode="0_);[Red]\(0\)"/>
    </dxf>
    <dxf>
      <numFmt numFmtId="1" formatCode="0"/>
    </dxf>
    <dxf>
      <numFmt numFmtId="1" formatCode="0"/>
    </dxf>
    <dxf>
      <numFmt numFmtId="10" formatCode="&quot;$&quot;#,##0_);[Red]\(&quot;$&quot;#,##0\)"/>
    </dxf>
    <dxf>
      <numFmt numFmtId="10" formatCode="&quot;$&quot;#,##0_);[Red]\(&quot;$&quot;#,##0\)"/>
    </dxf>
    <dxf>
      <numFmt numFmtId="6" formatCode="#,##0_);[Red]\(#,##0\)"/>
    </dxf>
    <dxf>
      <numFmt numFmtId="6" formatCode="#,##0_);[Red]\(#,##0\)"/>
    </dxf>
    <dxf>
      <numFmt numFmtId="10" formatCode="&quot;$&quot;#,##0_);[Red]\(&quot;$&quot;#,##0\)"/>
    </dxf>
    <dxf>
      <numFmt numFmtId="6" formatCode="#,##0_);[Red]\(#,##0\)"/>
    </dxf>
    <dxf>
      <numFmt numFmtId="6" formatCode="#,##0_);[Red]\(#,##0\)"/>
    </dxf>
    <dxf>
      <numFmt numFmtId="6" formatCode="#,##0_);[Red]\(#,##0\)"/>
    </dxf>
    <dxf>
      <numFmt numFmtId="6" formatCode="#,##0_);[Red]\(#,##0\)"/>
    </dxf>
    <dxf>
      <numFmt numFmtId="6" formatCode="#,##0_);[Red]\(#,##0\)"/>
    </dxf>
    <dxf>
      <numFmt numFmtId="6" formatCode="#,##0_);[Red]\(#,##0\)"/>
    </dxf>
    <dxf>
      <font>
        <b/>
        <i val="0"/>
        <sz val="1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numFmt numFmtId="10" formatCode="&quot;$&quot;#,##0_);[Red]\(&quot;$&quot;#,##0\)"/>
    </dxf>
    <dxf>
      <numFmt numFmtId="10" formatCode="&quot;$&quot;#,##0_);[Red]\(&quot;$&quot;#,##0\)"/>
    </dxf>
    <dxf>
      <numFmt numFmtId="1" formatCode="0"/>
    </dxf>
    <dxf>
      <numFmt numFmtId="1" formatCode="0"/>
    </dxf>
    <dxf>
      <numFmt numFmtId="164" formatCode="0_);[Red]\(0\)"/>
    </dxf>
    <dxf>
      <numFmt numFmtId="0" formatCode="General"/>
    </dxf>
    <dxf>
      <numFmt numFmtId="12" formatCode="&quot;$&quot;#,##0.00_);[Red]\(&quot;$&quot;#,##0.00\)"/>
    </dxf>
    <dxf>
      <numFmt numFmtId="8" formatCode="#,##0.00_);[Red]\(#,##0.00\)"/>
    </dxf>
    <dxf>
      <numFmt numFmtId="12" formatCode="&quot;$&quot;#,##0.00_);[Red]\(&quot;$&quot;#,##0.00\)"/>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s>
  <tableStyles count="1" defaultTableStyle="TableStyleMedium2" defaultPivotStyle="PivotStyleLight16">
    <tableStyle name="Blue Slicer" pivot="0" table="0" count="10" xr9:uid="{8A782388-BABF-4623-B958-D8E48DD119C7}">
      <tableStyleElement type="wholeTable" dxfId="247"/>
      <tableStyleElement type="headerRow" dxfId="246"/>
    </tableStyle>
  </tableStyles>
  <extLst>
    <ext xmlns:x14="http://schemas.microsoft.com/office/spreadsheetml/2009/9/main" uri="{46F421CA-312F-682f-3DD2-61675219B42D}">
      <x14:dxfs count="96">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 Analysis.xlsx]Dashboard!Revenue 2022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Dashboard!$B$3:$B$4</c:f>
              <c:strCache>
                <c:ptCount val="1"/>
                <c:pt idx="0">
                  <c:v>Costco</c:v>
                </c:pt>
              </c:strCache>
            </c:strRef>
          </c:tx>
          <c:spPr>
            <a:ln w="28575" cap="rnd">
              <a:solidFill>
                <a:schemeClr val="accent1"/>
              </a:solidFill>
              <a:round/>
            </a:ln>
            <a:effectLst/>
          </c:spPr>
          <c:marker>
            <c:symbol val="none"/>
          </c:marker>
          <c:cat>
            <c:strRef>
              <c:f>Dashboard!$A$5:$A$16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Dashboard!$B$5:$B$16</c:f>
              <c:numCache>
                <c:formatCode>"$"#,##0_);[Red]\("$"#,##0\)</c:formatCode>
                <c:ptCount val="12"/>
                <c:pt idx="0">
                  <c:v>21012.5</c:v>
                </c:pt>
                <c:pt idx="1">
                  <c:v>19675</c:v>
                </c:pt>
                <c:pt idx="2">
                  <c:v>23700</c:v>
                </c:pt>
                <c:pt idx="3">
                  <c:v>27112.5</c:v>
                </c:pt>
                <c:pt idx="4">
                  <c:v>28425</c:v>
                </c:pt>
                <c:pt idx="5">
                  <c:v>31512.5</c:v>
                </c:pt>
                <c:pt idx="6">
                  <c:v>32787.5</c:v>
                </c:pt>
                <c:pt idx="7">
                  <c:v>34312.5</c:v>
                </c:pt>
                <c:pt idx="8">
                  <c:v>29025</c:v>
                </c:pt>
                <c:pt idx="9">
                  <c:v>26750</c:v>
                </c:pt>
                <c:pt idx="10">
                  <c:v>27550</c:v>
                </c:pt>
                <c:pt idx="11">
                  <c:v>29887.5</c:v>
                </c:pt>
              </c:numCache>
            </c:numRef>
          </c:val>
          <c:smooth val="0"/>
          <c:extLst>
            <c:ext xmlns:c16="http://schemas.microsoft.com/office/drawing/2014/chart" uri="{C3380CC4-5D6E-409C-BE32-E72D297353CC}">
              <c16:uniqueId val="{00000000-AB67-42A6-ACB1-9FC4D255D7C8}"/>
            </c:ext>
          </c:extLst>
        </c:ser>
        <c:ser>
          <c:idx val="1"/>
          <c:order val="1"/>
          <c:tx>
            <c:strRef>
              <c:f>Dashboard!$C$3:$C$4</c:f>
              <c:strCache>
                <c:ptCount val="1"/>
                <c:pt idx="0">
                  <c:v>Target</c:v>
                </c:pt>
              </c:strCache>
            </c:strRef>
          </c:tx>
          <c:spPr>
            <a:ln w="28575" cap="rnd">
              <a:solidFill>
                <a:schemeClr val="accent2"/>
              </a:solidFill>
              <a:round/>
            </a:ln>
            <a:effectLst/>
          </c:spPr>
          <c:marker>
            <c:symbol val="none"/>
          </c:marker>
          <c:cat>
            <c:strRef>
              <c:f>Dashboard!$A$5:$A$16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Dashboard!$C$5:$C$16</c:f>
              <c:numCache>
                <c:formatCode>"$"#,##0_);[Red]\("$"#,##0\)</c:formatCode>
                <c:ptCount val="12"/>
                <c:pt idx="0">
                  <c:v>14950</c:v>
                </c:pt>
                <c:pt idx="1">
                  <c:v>14100</c:v>
                </c:pt>
                <c:pt idx="2">
                  <c:v>15825</c:v>
                </c:pt>
                <c:pt idx="3">
                  <c:v>16900</c:v>
                </c:pt>
                <c:pt idx="4">
                  <c:v>18487.5</c:v>
                </c:pt>
                <c:pt idx="5">
                  <c:v>22200</c:v>
                </c:pt>
                <c:pt idx="6">
                  <c:v>23300</c:v>
                </c:pt>
                <c:pt idx="7">
                  <c:v>22287.5</c:v>
                </c:pt>
                <c:pt idx="8">
                  <c:v>22762.5</c:v>
                </c:pt>
                <c:pt idx="9">
                  <c:v>20662.5</c:v>
                </c:pt>
                <c:pt idx="10">
                  <c:v>23200</c:v>
                </c:pt>
                <c:pt idx="11">
                  <c:v>24175</c:v>
                </c:pt>
              </c:numCache>
            </c:numRef>
          </c:val>
          <c:smooth val="0"/>
          <c:extLst>
            <c:ext xmlns:c16="http://schemas.microsoft.com/office/drawing/2014/chart" uri="{C3380CC4-5D6E-409C-BE32-E72D297353CC}">
              <c16:uniqueId val="{00000014-2131-4824-A51D-07471BEF730B}"/>
            </c:ext>
          </c:extLst>
        </c:ser>
        <c:ser>
          <c:idx val="2"/>
          <c:order val="2"/>
          <c:tx>
            <c:strRef>
              <c:f>Dashboard!$D$3:$D$4</c:f>
              <c:strCache>
                <c:ptCount val="1"/>
                <c:pt idx="0">
                  <c:v>Walgreens</c:v>
                </c:pt>
              </c:strCache>
            </c:strRef>
          </c:tx>
          <c:spPr>
            <a:ln w="28575" cap="rnd">
              <a:solidFill>
                <a:schemeClr val="accent3"/>
              </a:solidFill>
              <a:round/>
            </a:ln>
            <a:effectLst/>
          </c:spPr>
          <c:marker>
            <c:symbol val="none"/>
          </c:marker>
          <c:cat>
            <c:strRef>
              <c:f>Dashboard!$A$5:$A$16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Dashboard!$D$5:$D$16</c:f>
              <c:numCache>
                <c:formatCode>"$"#,##0_);[Red]\("$"#,##0\)</c:formatCode>
                <c:ptCount val="12"/>
                <c:pt idx="0">
                  <c:v>16875</c:v>
                </c:pt>
                <c:pt idx="1">
                  <c:v>16125</c:v>
                </c:pt>
                <c:pt idx="2">
                  <c:v>16062.5</c:v>
                </c:pt>
                <c:pt idx="3">
                  <c:v>18112.5</c:v>
                </c:pt>
                <c:pt idx="4">
                  <c:v>18887.5</c:v>
                </c:pt>
                <c:pt idx="5">
                  <c:v>22062.5</c:v>
                </c:pt>
                <c:pt idx="6">
                  <c:v>23000</c:v>
                </c:pt>
                <c:pt idx="7">
                  <c:v>24450</c:v>
                </c:pt>
                <c:pt idx="8">
                  <c:v>24125</c:v>
                </c:pt>
                <c:pt idx="9">
                  <c:v>22600</c:v>
                </c:pt>
                <c:pt idx="10">
                  <c:v>23437.5</c:v>
                </c:pt>
                <c:pt idx="11">
                  <c:v>24912.5</c:v>
                </c:pt>
              </c:numCache>
            </c:numRef>
          </c:val>
          <c:smooth val="0"/>
          <c:extLst>
            <c:ext xmlns:c16="http://schemas.microsoft.com/office/drawing/2014/chart" uri="{C3380CC4-5D6E-409C-BE32-E72D297353CC}">
              <c16:uniqueId val="{00000015-2131-4824-A51D-07471BEF730B}"/>
            </c:ext>
          </c:extLst>
        </c:ser>
        <c:ser>
          <c:idx val="3"/>
          <c:order val="3"/>
          <c:tx>
            <c:strRef>
              <c:f>Dashboard!$E$3:$E$4</c:f>
              <c:strCache>
                <c:ptCount val="1"/>
                <c:pt idx="0">
                  <c:v>Walmart</c:v>
                </c:pt>
              </c:strCache>
            </c:strRef>
          </c:tx>
          <c:spPr>
            <a:ln w="28575" cap="rnd">
              <a:solidFill>
                <a:schemeClr val="accent4"/>
              </a:solidFill>
              <a:round/>
            </a:ln>
            <a:effectLst/>
          </c:spPr>
          <c:marker>
            <c:symbol val="none"/>
          </c:marker>
          <c:cat>
            <c:strRef>
              <c:f>Dashboard!$A$5:$A$16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Dashboard!$E$5:$E$16</c:f>
              <c:numCache>
                <c:formatCode>"$"#,##0_);[Red]\("$"#,##0\)</c:formatCode>
                <c:ptCount val="12"/>
                <c:pt idx="0">
                  <c:v>29225</c:v>
                </c:pt>
                <c:pt idx="1">
                  <c:v>28662.5</c:v>
                </c:pt>
                <c:pt idx="2">
                  <c:v>27975</c:v>
                </c:pt>
                <c:pt idx="3">
                  <c:v>27512.5</c:v>
                </c:pt>
                <c:pt idx="4">
                  <c:v>32907.5</c:v>
                </c:pt>
                <c:pt idx="5">
                  <c:v>34350</c:v>
                </c:pt>
                <c:pt idx="6">
                  <c:v>35237.5</c:v>
                </c:pt>
                <c:pt idx="7">
                  <c:v>34900</c:v>
                </c:pt>
                <c:pt idx="8">
                  <c:v>33725</c:v>
                </c:pt>
                <c:pt idx="9">
                  <c:v>35587.5</c:v>
                </c:pt>
                <c:pt idx="10">
                  <c:v>35360</c:v>
                </c:pt>
                <c:pt idx="11">
                  <c:v>36325</c:v>
                </c:pt>
              </c:numCache>
            </c:numRef>
          </c:val>
          <c:smooth val="0"/>
          <c:extLst>
            <c:ext xmlns:c16="http://schemas.microsoft.com/office/drawing/2014/chart" uri="{C3380CC4-5D6E-409C-BE32-E72D297353CC}">
              <c16:uniqueId val="{00000016-2131-4824-A51D-07471BEF730B}"/>
            </c:ext>
          </c:extLst>
        </c:ser>
        <c:dLbls>
          <c:showLegendKey val="0"/>
          <c:showVal val="0"/>
          <c:showCatName val="0"/>
          <c:showSerName val="0"/>
          <c:showPercent val="0"/>
          <c:showBubbleSize val="0"/>
        </c:dLbls>
        <c:smooth val="0"/>
        <c:axId val="852384896"/>
        <c:axId val="850550896"/>
      </c:lineChart>
      <c:catAx>
        <c:axId val="85238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50896"/>
        <c:crosses val="autoZero"/>
        <c:auto val="1"/>
        <c:lblAlgn val="ctr"/>
        <c:lblOffset val="100"/>
        <c:noMultiLvlLbl val="0"/>
      </c:catAx>
      <c:valAx>
        <c:axId val="85055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8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 Analysis.xlsx]Dashboard!PivotTable8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Dashboard!$B$19:$B$20</c:f>
              <c:strCache>
                <c:ptCount val="1"/>
                <c:pt idx="0">
                  <c:v>California</c:v>
                </c:pt>
              </c:strCache>
            </c:strRef>
          </c:tx>
          <c:spPr>
            <a:ln w="28575" cap="rnd">
              <a:solidFill>
                <a:schemeClr val="accent1"/>
              </a:solidFill>
              <a:round/>
            </a:ln>
            <a:effectLst/>
          </c:spPr>
          <c:marker>
            <c:symbol val="none"/>
          </c:marker>
          <c:cat>
            <c:strRef>
              <c:f>Dashboard!$A$21:$A$26</c:f>
              <c:strCache>
                <c:ptCount val="6"/>
                <c:pt idx="0">
                  <c:v>Coca-Cola</c:v>
                </c:pt>
                <c:pt idx="1">
                  <c:v>Dasani Water</c:v>
                </c:pt>
                <c:pt idx="2">
                  <c:v>Diet Coke</c:v>
                </c:pt>
                <c:pt idx="3">
                  <c:v>Fanta</c:v>
                </c:pt>
                <c:pt idx="4">
                  <c:v>Powerade</c:v>
                </c:pt>
                <c:pt idx="5">
                  <c:v>Sprite</c:v>
                </c:pt>
              </c:strCache>
            </c:strRef>
          </c:cat>
          <c:val>
            <c:numRef>
              <c:f>Dashboard!$B$21:$B$26</c:f>
              <c:numCache>
                <c:formatCode>"$"#,##0_);[Red]\("$"#,##0\)</c:formatCode>
                <c:ptCount val="6"/>
                <c:pt idx="0">
                  <c:v>104487.5</c:v>
                </c:pt>
                <c:pt idx="1">
                  <c:v>112187.5</c:v>
                </c:pt>
                <c:pt idx="2">
                  <c:v>106625</c:v>
                </c:pt>
                <c:pt idx="3">
                  <c:v>80875</c:v>
                </c:pt>
                <c:pt idx="4">
                  <c:v>84412.5</c:v>
                </c:pt>
                <c:pt idx="5">
                  <c:v>93812.5</c:v>
                </c:pt>
              </c:numCache>
            </c:numRef>
          </c:val>
          <c:smooth val="0"/>
          <c:extLst>
            <c:ext xmlns:c16="http://schemas.microsoft.com/office/drawing/2014/chart" uri="{C3380CC4-5D6E-409C-BE32-E72D297353CC}">
              <c16:uniqueId val="{00000000-6CC4-4529-8495-EB028D4A87A7}"/>
            </c:ext>
          </c:extLst>
        </c:ser>
        <c:ser>
          <c:idx val="1"/>
          <c:order val="1"/>
          <c:tx>
            <c:strRef>
              <c:f>Dashboard!$C$19:$C$20</c:f>
              <c:strCache>
                <c:ptCount val="1"/>
                <c:pt idx="0">
                  <c:v>New York</c:v>
                </c:pt>
              </c:strCache>
            </c:strRef>
          </c:tx>
          <c:spPr>
            <a:ln w="28575" cap="rnd">
              <a:solidFill>
                <a:schemeClr val="accent2"/>
              </a:solidFill>
              <a:round/>
            </a:ln>
            <a:effectLst/>
          </c:spPr>
          <c:marker>
            <c:symbol val="none"/>
          </c:marker>
          <c:cat>
            <c:strRef>
              <c:f>Dashboard!$A$21:$A$26</c:f>
              <c:strCache>
                <c:ptCount val="6"/>
                <c:pt idx="0">
                  <c:v>Coca-Cola</c:v>
                </c:pt>
                <c:pt idx="1">
                  <c:v>Dasani Water</c:v>
                </c:pt>
                <c:pt idx="2">
                  <c:v>Diet Coke</c:v>
                </c:pt>
                <c:pt idx="3">
                  <c:v>Fanta</c:v>
                </c:pt>
                <c:pt idx="4">
                  <c:v>Powerade</c:v>
                </c:pt>
                <c:pt idx="5">
                  <c:v>Sprite</c:v>
                </c:pt>
              </c:strCache>
            </c:strRef>
          </c:cat>
          <c:val>
            <c:numRef>
              <c:f>Dashboard!$C$21:$C$26</c:f>
              <c:numCache>
                <c:formatCode>"$"#,##0_);[Red]\("$"#,##0\)</c:formatCode>
                <c:ptCount val="6"/>
                <c:pt idx="0">
                  <c:v>84432.5</c:v>
                </c:pt>
                <c:pt idx="1">
                  <c:v>74287.5</c:v>
                </c:pt>
                <c:pt idx="2">
                  <c:v>62350</c:v>
                </c:pt>
                <c:pt idx="3">
                  <c:v>51937.5</c:v>
                </c:pt>
                <c:pt idx="4">
                  <c:v>65075</c:v>
                </c:pt>
                <c:pt idx="5">
                  <c:v>53685</c:v>
                </c:pt>
              </c:numCache>
            </c:numRef>
          </c:val>
          <c:smooth val="0"/>
          <c:extLst>
            <c:ext xmlns:c16="http://schemas.microsoft.com/office/drawing/2014/chart" uri="{C3380CC4-5D6E-409C-BE32-E72D297353CC}">
              <c16:uniqueId val="{0000000E-115D-4A8F-BF2F-4AEE2EFEE167}"/>
            </c:ext>
          </c:extLst>
        </c:ser>
        <c:ser>
          <c:idx val="2"/>
          <c:order val="2"/>
          <c:tx>
            <c:strRef>
              <c:f>Dashboard!$D$19:$D$20</c:f>
              <c:strCache>
                <c:ptCount val="1"/>
                <c:pt idx="0">
                  <c:v>Texas</c:v>
                </c:pt>
              </c:strCache>
            </c:strRef>
          </c:tx>
          <c:spPr>
            <a:ln w="28575" cap="rnd">
              <a:solidFill>
                <a:schemeClr val="accent3"/>
              </a:solidFill>
              <a:round/>
            </a:ln>
            <a:effectLst/>
          </c:spPr>
          <c:marker>
            <c:symbol val="none"/>
          </c:marker>
          <c:cat>
            <c:strRef>
              <c:f>Dashboard!$A$21:$A$26</c:f>
              <c:strCache>
                <c:ptCount val="6"/>
                <c:pt idx="0">
                  <c:v>Coca-Cola</c:v>
                </c:pt>
                <c:pt idx="1">
                  <c:v>Dasani Water</c:v>
                </c:pt>
                <c:pt idx="2">
                  <c:v>Diet Coke</c:v>
                </c:pt>
                <c:pt idx="3">
                  <c:v>Fanta</c:v>
                </c:pt>
                <c:pt idx="4">
                  <c:v>Powerade</c:v>
                </c:pt>
                <c:pt idx="5">
                  <c:v>Sprite</c:v>
                </c:pt>
              </c:strCache>
            </c:strRef>
          </c:cat>
          <c:val>
            <c:numRef>
              <c:f>Dashboard!$D$21:$D$26</c:f>
              <c:numCache>
                <c:formatCode>"$"#,##0_);[Red]\("$"#,##0\)</c:formatCode>
                <c:ptCount val="6"/>
                <c:pt idx="0">
                  <c:v>39525</c:v>
                </c:pt>
                <c:pt idx="1">
                  <c:v>47300</c:v>
                </c:pt>
                <c:pt idx="2">
                  <c:v>45387.5</c:v>
                </c:pt>
                <c:pt idx="3">
                  <c:v>33737.5</c:v>
                </c:pt>
                <c:pt idx="4">
                  <c:v>31762.5</c:v>
                </c:pt>
                <c:pt idx="5">
                  <c:v>41137.5</c:v>
                </c:pt>
              </c:numCache>
            </c:numRef>
          </c:val>
          <c:smooth val="0"/>
          <c:extLst>
            <c:ext xmlns:c16="http://schemas.microsoft.com/office/drawing/2014/chart" uri="{C3380CC4-5D6E-409C-BE32-E72D297353CC}">
              <c16:uniqueId val="{0000000F-115D-4A8F-BF2F-4AEE2EFEE167}"/>
            </c:ext>
          </c:extLst>
        </c:ser>
        <c:dLbls>
          <c:showLegendKey val="0"/>
          <c:showVal val="0"/>
          <c:showCatName val="0"/>
          <c:showSerName val="0"/>
          <c:showPercent val="0"/>
          <c:showBubbleSize val="0"/>
        </c:dLbls>
        <c:smooth val="0"/>
        <c:axId val="1055862288"/>
        <c:axId val="1053861168"/>
      </c:lineChart>
      <c:catAx>
        <c:axId val="105586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61168"/>
        <c:crosses val="autoZero"/>
        <c:auto val="1"/>
        <c:lblAlgn val="ctr"/>
        <c:lblOffset val="100"/>
        <c:noMultiLvlLbl val="0"/>
      </c:catAx>
      <c:valAx>
        <c:axId val="105386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86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 Analysis.xlsx]Dashboard!PivotTable11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alpha val="98000"/>
            </a:schemeClr>
          </a:solidFill>
          <a:ln w="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Dashboard!$A$30:$A$32</c:f>
              <c:strCache>
                <c:ptCount val="3"/>
                <c:pt idx="0">
                  <c:v>Texas</c:v>
                </c:pt>
                <c:pt idx="1">
                  <c:v>New York</c:v>
                </c:pt>
                <c:pt idx="2">
                  <c:v>California</c:v>
                </c:pt>
              </c:strCache>
            </c:strRef>
          </c:cat>
          <c:val>
            <c:numRef>
              <c:f>Dashboard!$B$30:$B$32</c:f>
              <c:numCache>
                <c:formatCode>"$"#,##0_);[Red]\("$"#,##0\)</c:formatCode>
                <c:ptCount val="3"/>
                <c:pt idx="0">
                  <c:v>238850</c:v>
                </c:pt>
                <c:pt idx="1">
                  <c:v>391767.5</c:v>
                </c:pt>
                <c:pt idx="2">
                  <c:v>582400</c:v>
                </c:pt>
              </c:numCache>
            </c:numRef>
          </c:val>
          <c:extLst>
            <c:ext xmlns:c16="http://schemas.microsoft.com/office/drawing/2014/chart" uri="{C3380CC4-5D6E-409C-BE32-E72D297353CC}">
              <c16:uniqueId val="{00000000-121B-4624-944F-04FA3CC5BD86}"/>
            </c:ext>
          </c:extLst>
        </c:ser>
        <c:dLbls>
          <c:dLblPos val="outEnd"/>
          <c:showLegendKey val="0"/>
          <c:showVal val="1"/>
          <c:showCatName val="0"/>
          <c:showSerName val="0"/>
          <c:showPercent val="0"/>
          <c:showBubbleSize val="0"/>
        </c:dLbls>
        <c:gapWidth val="500"/>
        <c:axId val="1125058848"/>
        <c:axId val="1056832720"/>
      </c:barChart>
      <c:catAx>
        <c:axId val="112505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832720"/>
        <c:crosses val="autoZero"/>
        <c:auto val="1"/>
        <c:lblAlgn val="ctr"/>
        <c:lblOffset val="100"/>
        <c:noMultiLvlLbl val="0"/>
      </c:catAx>
      <c:valAx>
        <c:axId val="1056832720"/>
        <c:scaling>
          <c:orientation val="minMax"/>
        </c:scaling>
        <c:delete val="1"/>
        <c:axPos val="b"/>
        <c:numFmt formatCode="&quot;$&quot;#,##0_);[Red]\(&quot;$&quot;#,##0\)" sourceLinked="1"/>
        <c:majorTickMark val="out"/>
        <c:minorTickMark val="none"/>
        <c:tickLblPos val="nextTo"/>
        <c:crossAx val="112505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 Analysis.xlsx]Dashboard!PivotTable12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Dashboard!$A$36:$A$41</c:f>
              <c:strCache>
                <c:ptCount val="6"/>
                <c:pt idx="0">
                  <c:v>Powerade</c:v>
                </c:pt>
                <c:pt idx="1">
                  <c:v>Fanta</c:v>
                </c:pt>
                <c:pt idx="2">
                  <c:v>Sprite</c:v>
                </c:pt>
                <c:pt idx="3">
                  <c:v>Dasani Water</c:v>
                </c:pt>
                <c:pt idx="4">
                  <c:v>Diet Coke</c:v>
                </c:pt>
                <c:pt idx="5">
                  <c:v>Coca-Cola</c:v>
                </c:pt>
              </c:strCache>
            </c:strRef>
          </c:cat>
          <c:val>
            <c:numRef>
              <c:f>Dashboard!$B$36:$B$41</c:f>
              <c:numCache>
                <c:formatCode>0</c:formatCode>
                <c:ptCount val="6"/>
                <c:pt idx="0">
                  <c:v>318750</c:v>
                </c:pt>
                <c:pt idx="1">
                  <c:v>338000</c:v>
                </c:pt>
                <c:pt idx="2">
                  <c:v>384700</c:v>
                </c:pt>
                <c:pt idx="3">
                  <c:v>392750</c:v>
                </c:pt>
                <c:pt idx="4">
                  <c:v>413750</c:v>
                </c:pt>
                <c:pt idx="5">
                  <c:v>461900</c:v>
                </c:pt>
              </c:numCache>
            </c:numRef>
          </c:val>
          <c:extLst>
            <c:ext xmlns:c16="http://schemas.microsoft.com/office/drawing/2014/chart" uri="{C3380CC4-5D6E-409C-BE32-E72D297353CC}">
              <c16:uniqueId val="{00000007-C2B3-4DBE-A115-A5FBA9AF4CFA}"/>
            </c:ext>
          </c:extLst>
        </c:ser>
        <c:dLbls>
          <c:dLblPos val="outEnd"/>
          <c:showLegendKey val="0"/>
          <c:showVal val="1"/>
          <c:showCatName val="0"/>
          <c:showSerName val="0"/>
          <c:showPercent val="0"/>
          <c:showBubbleSize val="0"/>
        </c:dLbls>
        <c:gapWidth val="500"/>
        <c:axId val="1131545088"/>
        <c:axId val="1043911568"/>
      </c:barChart>
      <c:catAx>
        <c:axId val="113154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911568"/>
        <c:crosses val="autoZero"/>
        <c:auto val="1"/>
        <c:lblAlgn val="ctr"/>
        <c:lblOffset val="100"/>
        <c:noMultiLvlLbl val="0"/>
      </c:catAx>
      <c:valAx>
        <c:axId val="1043911568"/>
        <c:scaling>
          <c:orientation val="minMax"/>
        </c:scaling>
        <c:delete val="1"/>
        <c:axPos val="b"/>
        <c:numFmt formatCode="0" sourceLinked="1"/>
        <c:majorTickMark val="none"/>
        <c:minorTickMark val="none"/>
        <c:tickLblPos val="nextTo"/>
        <c:crossAx val="113154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19584</xdr:colOff>
      <xdr:row>11</xdr:row>
      <xdr:rowOff>123913</xdr:rowOff>
    </xdr:from>
    <xdr:to>
      <xdr:col>13</xdr:col>
      <xdr:colOff>605327</xdr:colOff>
      <xdr:row>22</xdr:row>
      <xdr:rowOff>0</xdr:rowOff>
    </xdr:to>
    <xdr:graphicFrame macro="">
      <xdr:nvGraphicFramePr>
        <xdr:cNvPr id="3" name="Reveneue">
          <a:extLst>
            <a:ext uri="{FF2B5EF4-FFF2-40B4-BE49-F238E27FC236}">
              <a16:creationId xmlns:a16="http://schemas.microsoft.com/office/drawing/2014/main" id="{8B5F408A-E493-4F4B-9D76-D8CDED99A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16619</xdr:colOff>
      <xdr:row>11</xdr:row>
      <xdr:rowOff>117983</xdr:rowOff>
    </xdr:from>
    <xdr:to>
      <xdr:col>22</xdr:col>
      <xdr:colOff>385748</xdr:colOff>
      <xdr:row>21</xdr:row>
      <xdr:rowOff>178040</xdr:rowOff>
    </xdr:to>
    <xdr:graphicFrame macro="">
      <xdr:nvGraphicFramePr>
        <xdr:cNvPr id="5" name="Chart 4">
          <a:extLst>
            <a:ext uri="{FF2B5EF4-FFF2-40B4-BE49-F238E27FC236}">
              <a16:creationId xmlns:a16="http://schemas.microsoft.com/office/drawing/2014/main" id="{E3F98D29-7132-4ADA-8948-1D368CFF0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16617</xdr:colOff>
      <xdr:row>3</xdr:row>
      <xdr:rowOff>11869</xdr:rowOff>
    </xdr:from>
    <xdr:to>
      <xdr:col>12</xdr:col>
      <xdr:colOff>53411</xdr:colOff>
      <xdr:row>11</xdr:row>
      <xdr:rowOff>106823</xdr:rowOff>
    </xdr:to>
    <xdr:graphicFrame macro="">
      <xdr:nvGraphicFramePr>
        <xdr:cNvPr id="6" name="Chart 5">
          <a:extLst>
            <a:ext uri="{FF2B5EF4-FFF2-40B4-BE49-F238E27FC236}">
              <a16:creationId xmlns:a16="http://schemas.microsoft.com/office/drawing/2014/main" id="{F20C90DC-DC6B-4EE3-9A88-2839E9B16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70028</xdr:colOff>
      <xdr:row>3</xdr:row>
      <xdr:rowOff>11869</xdr:rowOff>
    </xdr:from>
    <xdr:to>
      <xdr:col>18</xdr:col>
      <xdr:colOff>522243</xdr:colOff>
      <xdr:row>11</xdr:row>
      <xdr:rowOff>107534</xdr:rowOff>
    </xdr:to>
    <xdr:graphicFrame macro="">
      <xdr:nvGraphicFramePr>
        <xdr:cNvPr id="7" name="Chart 6">
          <a:extLst>
            <a:ext uri="{FF2B5EF4-FFF2-40B4-BE49-F238E27FC236}">
              <a16:creationId xmlns:a16="http://schemas.microsoft.com/office/drawing/2014/main" id="{E1A537EB-FF1C-4A54-89E3-D765FE52F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544497</xdr:colOff>
      <xdr:row>3</xdr:row>
      <xdr:rowOff>17804</xdr:rowOff>
    </xdr:from>
    <xdr:to>
      <xdr:col>22</xdr:col>
      <xdr:colOff>373878</xdr:colOff>
      <xdr:row>6</xdr:row>
      <xdr:rowOff>94953</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B7990C35-376B-43C2-9FDD-6E1B12C770F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284026" y="578098"/>
              <a:ext cx="2279734" cy="637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541467</xdr:colOff>
      <xdr:row>6</xdr:row>
      <xdr:rowOff>115783</xdr:rowOff>
    </xdr:from>
    <xdr:to>
      <xdr:col>22</xdr:col>
      <xdr:colOff>385746</xdr:colOff>
      <xdr:row>11</xdr:row>
      <xdr:rowOff>100887</xdr:rowOff>
    </xdr:to>
    <mc:AlternateContent xmlns:mc="http://schemas.openxmlformats.org/markup-compatibility/2006" xmlns:a14="http://schemas.microsoft.com/office/drawing/2010/main">
      <mc:Choice Requires="a14">
        <xdr:graphicFrame macro="">
          <xdr:nvGraphicFramePr>
            <xdr:cNvPr id="9" name="Retailer">
              <a:extLst>
                <a:ext uri="{FF2B5EF4-FFF2-40B4-BE49-F238E27FC236}">
                  <a16:creationId xmlns:a16="http://schemas.microsoft.com/office/drawing/2014/main" id="{AF37AA98-C6B6-42CC-ADEB-E0E5C1A211BE}"/>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8280996" y="1236371"/>
              <a:ext cx="2294632" cy="918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5934</xdr:colOff>
      <xdr:row>1</xdr:row>
      <xdr:rowOff>0</xdr:rowOff>
    </xdr:from>
    <xdr:to>
      <xdr:col>22</xdr:col>
      <xdr:colOff>379813</xdr:colOff>
      <xdr:row>3</xdr:row>
      <xdr:rowOff>5934</xdr:rowOff>
    </xdr:to>
    <xdr:sp macro="" textlink="">
      <xdr:nvSpPr>
        <xdr:cNvPr id="10" name="Rectangle 9">
          <a:extLst>
            <a:ext uri="{FF2B5EF4-FFF2-40B4-BE49-F238E27FC236}">
              <a16:creationId xmlns:a16="http://schemas.microsoft.com/office/drawing/2014/main" id="{664298F0-30A1-45C0-BAA8-AD57778DE70F}"/>
            </a:ext>
          </a:extLst>
        </xdr:cNvPr>
        <xdr:cNvSpPr/>
      </xdr:nvSpPr>
      <xdr:spPr>
        <a:xfrm>
          <a:off x="4795140" y="183972"/>
          <a:ext cx="10005701" cy="373878"/>
        </a:xfrm>
        <a:prstGeom prst="rect">
          <a:avLst/>
        </a:prstGeom>
        <a:solidFill>
          <a:schemeClr val="tx2">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cap="none" spc="0">
              <a:ln w="0"/>
              <a:solidFill>
                <a:schemeClr val="tx1"/>
              </a:solidFill>
              <a:effectLst>
                <a:outerShdw blurRad="38100" dist="19050" dir="2700000" algn="tl" rotWithShape="0">
                  <a:schemeClr val="dk1">
                    <a:alpha val="40000"/>
                  </a:schemeClr>
                </a:outerShdw>
              </a:effectLst>
            </a:rPr>
            <a:t>RETAILER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ette Njoki" refreshedDate="45873.879557060187" createdVersion="6" refreshedVersion="6" minRefreshableVersion="3" recordCount="288" xr:uid="{3C44CBF0-0352-492E-91C6-9A4513ABB64B}">
  <cacheSource type="worksheet">
    <worksheetSource name="Retailers"/>
  </cacheSource>
  <cacheFields count="13">
    <cacheField name="Retailer" numFmtId="0">
      <sharedItems count="4">
        <s v="Costco"/>
        <s v="Target"/>
        <s v="Walgreens"/>
        <s v="Walmart"/>
      </sharedItems>
    </cacheField>
    <cacheField name="Contact" numFmtId="0">
      <sharedItems/>
    </cacheField>
    <cacheField name="Retailer ID" numFmtId="0">
      <sharedItems containsSemiMixedTypes="0" containsString="0" containsNumber="1" containsInteger="1" minValue="1128299" maxValue="1197831"/>
    </cacheField>
    <cacheField name="Order Date" numFmtId="14">
      <sharedItems containsSemiMixedTypes="0" containsNonDate="0" containsDate="1" containsString="0" minDate="2022-01-02T00:00:00" maxDate="2022-12-20T00:00:00"/>
    </cacheField>
    <cacheField name="Payment Date" numFmtId="14">
      <sharedItems containsSemiMixedTypes="0" containsNonDate="0" containsDate="1" containsString="0" minDate="2022-02-01T00:00:00" maxDate="2023-01-19T00:00:00"/>
    </cacheField>
    <cacheField name="Region" numFmtId="0">
      <sharedItems/>
    </cacheField>
    <cacheField name="State" numFmtId="0">
      <sharedItems count="3">
        <s v="California"/>
        <s v="Texas"/>
        <s v="New York"/>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0.25" maxValue="0.8"/>
    </cacheField>
    <cacheField name="Units Sold" numFmtId="8">
      <sharedItems containsSemiMixedTypes="0" containsString="0" containsNumber="1" containsInteger="1" minValue="4250" maxValue="12750"/>
    </cacheField>
    <cacheField name="Days to Payment" numFmtId="0">
      <sharedItems containsSemiMixedTypes="0" containsString="0" containsNumber="1" containsInteger="1" minValue="30" maxValue="65"/>
    </cacheField>
    <cacheField name="Revenue" numFmtId="8">
      <sharedItems containsSemiMixedTypes="0" containsString="0" containsNumber="1" minValue="2000" maxValue="7800"/>
    </cacheField>
    <cacheField name="Name of Month"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1628257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s v="Ana "/>
    <n v="1128299"/>
    <d v="2022-01-20T00:00:00"/>
    <d v="2022-02-19T00:00:00"/>
    <s v="West"/>
    <x v="0"/>
    <x v="0"/>
    <n v="0.4"/>
    <n v="7750"/>
    <n v="30"/>
    <n v="3100"/>
    <x v="0"/>
  </r>
  <r>
    <x v="0"/>
    <s v="Ana "/>
    <n v="1128299"/>
    <d v="2022-01-20T00:00:00"/>
    <d v="2022-03-26T00:00:00"/>
    <s v="West"/>
    <x v="0"/>
    <x v="1"/>
    <n v="0.5"/>
    <n v="7750"/>
    <n v="65"/>
    <n v="3875"/>
    <x v="0"/>
  </r>
  <r>
    <x v="0"/>
    <s v="Ana "/>
    <n v="1128299"/>
    <d v="2022-01-20T00:00:00"/>
    <d v="2022-03-26T00:00:00"/>
    <s v="West"/>
    <x v="0"/>
    <x v="2"/>
    <n v="0.5"/>
    <n v="7750"/>
    <n v="65"/>
    <n v="3875"/>
    <x v="0"/>
  </r>
  <r>
    <x v="0"/>
    <s v="Ana "/>
    <n v="1128299"/>
    <d v="2022-01-20T00:00:00"/>
    <d v="2022-02-26T00:00:00"/>
    <s v="West"/>
    <x v="0"/>
    <x v="3"/>
    <n v="0.5"/>
    <n v="6250"/>
    <n v="37"/>
    <n v="3125"/>
    <x v="0"/>
  </r>
  <r>
    <x v="0"/>
    <s v="Ana "/>
    <n v="1128299"/>
    <d v="2022-01-20T00:00:00"/>
    <d v="2022-02-19T00:00:00"/>
    <s v="West"/>
    <x v="0"/>
    <x v="4"/>
    <n v="0.55000000000000004"/>
    <n v="5750"/>
    <n v="30"/>
    <n v="3162.5"/>
    <x v="0"/>
  </r>
  <r>
    <x v="0"/>
    <s v="Ana "/>
    <n v="1128299"/>
    <d v="2022-01-20T00:00:00"/>
    <d v="2022-02-19T00:00:00"/>
    <s v="West"/>
    <x v="0"/>
    <x v="5"/>
    <n v="0.5"/>
    <n v="7750"/>
    <n v="30"/>
    <n v="3875"/>
    <x v="0"/>
  </r>
  <r>
    <x v="0"/>
    <s v="Ana "/>
    <n v="1128299"/>
    <d v="2022-02-20T00:00:00"/>
    <d v="2022-03-22T00:00:00"/>
    <s v="West"/>
    <x v="0"/>
    <x v="0"/>
    <n v="0.4"/>
    <n v="8250"/>
    <n v="30"/>
    <n v="3300"/>
    <x v="1"/>
  </r>
  <r>
    <x v="0"/>
    <s v="Ana "/>
    <n v="1128299"/>
    <d v="2022-02-20T00:00:00"/>
    <d v="2022-03-22T00:00:00"/>
    <s v="West"/>
    <x v="0"/>
    <x v="1"/>
    <n v="0.5"/>
    <n v="7250"/>
    <n v="30"/>
    <n v="3625"/>
    <x v="1"/>
  </r>
  <r>
    <x v="0"/>
    <s v="Ana "/>
    <n v="1128299"/>
    <d v="2022-02-20T00:00:00"/>
    <d v="2022-03-22T00:00:00"/>
    <s v="West"/>
    <x v="0"/>
    <x v="2"/>
    <n v="0.5"/>
    <n v="7250"/>
    <n v="30"/>
    <n v="3625"/>
    <x v="1"/>
  </r>
  <r>
    <x v="0"/>
    <s v="Ana "/>
    <n v="1128299"/>
    <d v="2022-02-20T00:00:00"/>
    <d v="2022-03-22T00:00:00"/>
    <s v="West"/>
    <x v="0"/>
    <x v="3"/>
    <n v="0.5"/>
    <n v="5750"/>
    <n v="30"/>
    <n v="2875"/>
    <x v="1"/>
  </r>
  <r>
    <x v="0"/>
    <s v="Ana "/>
    <n v="1128299"/>
    <d v="2022-02-20T00:00:00"/>
    <d v="2022-03-25T00:00:00"/>
    <s v="West"/>
    <x v="0"/>
    <x v="4"/>
    <n v="0.55000000000000004"/>
    <n v="5000"/>
    <n v="33"/>
    <n v="2750"/>
    <x v="1"/>
  </r>
  <r>
    <x v="0"/>
    <s v="Ana "/>
    <n v="1128299"/>
    <d v="2022-02-20T00:00:00"/>
    <d v="2022-03-22T00:00:00"/>
    <s v="West"/>
    <x v="0"/>
    <x v="5"/>
    <n v="0.5"/>
    <n v="7000"/>
    <n v="30"/>
    <n v="3500"/>
    <x v="1"/>
  </r>
  <r>
    <x v="0"/>
    <s v="Ana "/>
    <n v="1128299"/>
    <d v="2022-03-19T00:00:00"/>
    <d v="2022-04-18T00:00:00"/>
    <s v="West"/>
    <x v="0"/>
    <x v="0"/>
    <n v="0.5"/>
    <n v="8500"/>
    <n v="30"/>
    <n v="4250"/>
    <x v="2"/>
  </r>
  <r>
    <x v="0"/>
    <s v="Ana "/>
    <n v="1128299"/>
    <d v="2022-03-19T00:00:00"/>
    <d v="2022-04-18T00:00:00"/>
    <s v="West"/>
    <x v="0"/>
    <x v="1"/>
    <n v="0.6"/>
    <n v="7000"/>
    <n v="30"/>
    <n v="4200"/>
    <x v="2"/>
  </r>
  <r>
    <x v="0"/>
    <s v="Ana "/>
    <n v="1128299"/>
    <d v="2022-03-19T00:00:00"/>
    <d v="2022-04-18T00:00:00"/>
    <s v="West"/>
    <x v="0"/>
    <x v="2"/>
    <n v="0.6"/>
    <n v="7000"/>
    <n v="30"/>
    <n v="4200"/>
    <x v="2"/>
  </r>
  <r>
    <x v="0"/>
    <s v="Ana "/>
    <n v="1128299"/>
    <d v="2022-03-19T00:00:00"/>
    <d v="2022-04-18T00:00:00"/>
    <s v="West"/>
    <x v="0"/>
    <x v="3"/>
    <n v="0.6"/>
    <n v="6000"/>
    <n v="30"/>
    <n v="3600"/>
    <x v="2"/>
  </r>
  <r>
    <x v="0"/>
    <s v="Ana "/>
    <n v="1128299"/>
    <d v="2022-03-19T00:00:00"/>
    <d v="2022-04-18T00:00:00"/>
    <s v="West"/>
    <x v="0"/>
    <x v="4"/>
    <n v="0.65"/>
    <n v="5000"/>
    <n v="30"/>
    <n v="3250"/>
    <x v="2"/>
  </r>
  <r>
    <x v="0"/>
    <s v="Ana "/>
    <n v="1128299"/>
    <d v="2022-03-19T00:00:00"/>
    <d v="2022-04-18T00:00:00"/>
    <s v="West"/>
    <x v="0"/>
    <x v="5"/>
    <n v="0.6"/>
    <n v="7000"/>
    <n v="30"/>
    <n v="4200"/>
    <x v="2"/>
  </r>
  <r>
    <x v="0"/>
    <s v="Ana "/>
    <n v="1128299"/>
    <d v="2022-04-20T00:00:00"/>
    <d v="2022-05-20T00:00:00"/>
    <s v="West"/>
    <x v="0"/>
    <x v="0"/>
    <n v="0.6"/>
    <n v="8750"/>
    <n v="30"/>
    <n v="5250"/>
    <x v="3"/>
  </r>
  <r>
    <x v="0"/>
    <s v="Ana "/>
    <n v="1128299"/>
    <d v="2022-04-20T00:00:00"/>
    <d v="2022-05-20T00:00:00"/>
    <s v="West"/>
    <x v="0"/>
    <x v="1"/>
    <n v="0.65"/>
    <n v="6750"/>
    <n v="30"/>
    <n v="4387.5"/>
    <x v="3"/>
  </r>
  <r>
    <x v="0"/>
    <s v="Ana "/>
    <n v="1128299"/>
    <d v="2022-04-20T00:00:00"/>
    <d v="2022-05-20T00:00:00"/>
    <s v="West"/>
    <x v="0"/>
    <x v="2"/>
    <n v="0.65"/>
    <n v="7250"/>
    <n v="30"/>
    <n v="4712.5"/>
    <x v="3"/>
  </r>
  <r>
    <x v="0"/>
    <s v="Ana "/>
    <n v="1128299"/>
    <d v="2022-04-20T00:00:00"/>
    <d v="2022-05-20T00:00:00"/>
    <s v="West"/>
    <x v="0"/>
    <x v="3"/>
    <n v="0.6"/>
    <n v="6250"/>
    <n v="30"/>
    <n v="3750"/>
    <x v="3"/>
  </r>
  <r>
    <x v="0"/>
    <s v="Ana "/>
    <n v="1128299"/>
    <d v="2022-04-20T00:00:00"/>
    <d v="2022-05-20T00:00:00"/>
    <s v="West"/>
    <x v="0"/>
    <x v="4"/>
    <n v="0.65"/>
    <n v="5250"/>
    <n v="30"/>
    <n v="3412.5"/>
    <x v="3"/>
  </r>
  <r>
    <x v="0"/>
    <s v="Ana "/>
    <n v="1128299"/>
    <d v="2022-04-20T00:00:00"/>
    <d v="2022-05-20T00:00:00"/>
    <s v="West"/>
    <x v="0"/>
    <x v="5"/>
    <n v="0.8"/>
    <n v="7000"/>
    <n v="30"/>
    <n v="5600"/>
    <x v="3"/>
  </r>
  <r>
    <x v="0"/>
    <s v="Ana "/>
    <n v="1128299"/>
    <d v="2022-05-21T00:00:00"/>
    <d v="2022-06-20T00:00:00"/>
    <s v="West"/>
    <x v="0"/>
    <x v="0"/>
    <n v="0.6"/>
    <n v="9000"/>
    <n v="30"/>
    <n v="5400"/>
    <x v="4"/>
  </r>
  <r>
    <x v="0"/>
    <s v="Ana "/>
    <n v="1128299"/>
    <d v="2022-05-21T00:00:00"/>
    <d v="2022-06-20T00:00:00"/>
    <s v="West"/>
    <x v="0"/>
    <x v="1"/>
    <n v="0.65"/>
    <n v="7500"/>
    <n v="30"/>
    <n v="4875"/>
    <x v="4"/>
  </r>
  <r>
    <x v="0"/>
    <s v="Ana "/>
    <n v="1128299"/>
    <d v="2022-05-21T00:00:00"/>
    <d v="2022-06-20T00:00:00"/>
    <s v="West"/>
    <x v="0"/>
    <x v="2"/>
    <n v="0.65"/>
    <n v="7500"/>
    <n v="30"/>
    <n v="4875"/>
    <x v="4"/>
  </r>
  <r>
    <x v="0"/>
    <s v="Ana "/>
    <n v="1128299"/>
    <d v="2022-05-21T00:00:00"/>
    <d v="2022-06-20T00:00:00"/>
    <s v="West"/>
    <x v="0"/>
    <x v="3"/>
    <n v="0.6"/>
    <n v="6500"/>
    <n v="30"/>
    <n v="3900"/>
    <x v="4"/>
  </r>
  <r>
    <x v="0"/>
    <s v="Ana "/>
    <n v="1128299"/>
    <d v="2022-05-21T00:00:00"/>
    <d v="2022-06-20T00:00:00"/>
    <s v="West"/>
    <x v="0"/>
    <x v="4"/>
    <n v="0.65"/>
    <n v="5500"/>
    <n v="30"/>
    <n v="3575"/>
    <x v="4"/>
  </r>
  <r>
    <x v="0"/>
    <s v="Ana "/>
    <n v="1128299"/>
    <d v="2022-05-21T00:00:00"/>
    <d v="2022-06-20T00:00:00"/>
    <s v="West"/>
    <x v="0"/>
    <x v="5"/>
    <n v="0.8"/>
    <n v="7250"/>
    <n v="30"/>
    <n v="5800"/>
    <x v="4"/>
  </r>
  <r>
    <x v="0"/>
    <s v="Ana "/>
    <n v="1128299"/>
    <d v="2022-06-20T00:00:00"/>
    <d v="2022-07-20T00:00:00"/>
    <s v="West"/>
    <x v="0"/>
    <x v="0"/>
    <n v="0.6"/>
    <n v="9750"/>
    <n v="30"/>
    <n v="5850"/>
    <x v="5"/>
  </r>
  <r>
    <x v="0"/>
    <s v="Ana "/>
    <n v="1128299"/>
    <d v="2022-06-20T00:00:00"/>
    <d v="2022-07-20T00:00:00"/>
    <s v="West"/>
    <x v="0"/>
    <x v="1"/>
    <n v="0.65"/>
    <n v="8250"/>
    <n v="30"/>
    <n v="5362.5"/>
    <x v="5"/>
  </r>
  <r>
    <x v="0"/>
    <s v="Ana "/>
    <n v="1128299"/>
    <d v="2022-06-20T00:00:00"/>
    <d v="2022-07-20T00:00:00"/>
    <s v="West"/>
    <x v="0"/>
    <x v="2"/>
    <n v="0.65"/>
    <n v="8250"/>
    <n v="30"/>
    <n v="5362.5"/>
    <x v="5"/>
  </r>
  <r>
    <x v="0"/>
    <s v="Ana "/>
    <n v="1128299"/>
    <d v="2022-06-20T00:00:00"/>
    <d v="2022-07-20T00:00:00"/>
    <s v="West"/>
    <x v="0"/>
    <x v="3"/>
    <n v="0.6"/>
    <n v="7000"/>
    <n v="30"/>
    <n v="4200"/>
    <x v="5"/>
  </r>
  <r>
    <x v="0"/>
    <s v="Ana "/>
    <n v="1128299"/>
    <d v="2022-06-20T00:00:00"/>
    <d v="2022-07-20T00:00:00"/>
    <s v="West"/>
    <x v="0"/>
    <x v="4"/>
    <n v="0.65"/>
    <n v="5750"/>
    <n v="30"/>
    <n v="3737.5"/>
    <x v="5"/>
  </r>
  <r>
    <x v="0"/>
    <s v="Ana "/>
    <n v="1128299"/>
    <d v="2022-06-20T00:00:00"/>
    <d v="2022-07-20T00:00:00"/>
    <s v="West"/>
    <x v="0"/>
    <x v="5"/>
    <n v="0.8"/>
    <n v="8750"/>
    <n v="30"/>
    <n v="7000"/>
    <x v="5"/>
  </r>
  <r>
    <x v="0"/>
    <s v="Ana "/>
    <n v="1128299"/>
    <d v="2022-07-19T00:00:00"/>
    <d v="2022-08-18T00:00:00"/>
    <s v="West"/>
    <x v="0"/>
    <x v="0"/>
    <n v="0.6"/>
    <n v="10250"/>
    <n v="30"/>
    <n v="6150"/>
    <x v="6"/>
  </r>
  <r>
    <x v="0"/>
    <s v="Ana "/>
    <n v="1128299"/>
    <d v="2022-07-19T00:00:00"/>
    <d v="2022-08-18T00:00:00"/>
    <s v="West"/>
    <x v="0"/>
    <x v="1"/>
    <n v="0.65"/>
    <n v="8750"/>
    <n v="30"/>
    <n v="5687.5"/>
    <x v="6"/>
  </r>
  <r>
    <x v="0"/>
    <s v="Ana "/>
    <n v="1128299"/>
    <d v="2022-07-19T00:00:00"/>
    <d v="2022-08-18T00:00:00"/>
    <s v="West"/>
    <x v="0"/>
    <x v="2"/>
    <n v="0.65"/>
    <n v="8250"/>
    <n v="30"/>
    <n v="5362.5"/>
    <x v="6"/>
  </r>
  <r>
    <x v="0"/>
    <s v="Ana "/>
    <n v="1128299"/>
    <d v="2022-07-19T00:00:00"/>
    <d v="2022-08-18T00:00:00"/>
    <s v="West"/>
    <x v="0"/>
    <x v="3"/>
    <n v="0.6"/>
    <n v="7250"/>
    <n v="30"/>
    <n v="4350"/>
    <x v="6"/>
  </r>
  <r>
    <x v="0"/>
    <s v="Ana "/>
    <n v="1128299"/>
    <d v="2022-07-19T00:00:00"/>
    <d v="2022-08-18T00:00:00"/>
    <s v="West"/>
    <x v="0"/>
    <x v="4"/>
    <n v="0.65"/>
    <n v="7750"/>
    <n v="30"/>
    <n v="5037.5"/>
    <x v="6"/>
  </r>
  <r>
    <x v="0"/>
    <s v="Ana "/>
    <n v="1128299"/>
    <d v="2022-07-19T00:00:00"/>
    <d v="2022-08-18T00:00:00"/>
    <s v="West"/>
    <x v="0"/>
    <x v="5"/>
    <n v="0.8"/>
    <n v="7750"/>
    <n v="30"/>
    <n v="6200"/>
    <x v="6"/>
  </r>
  <r>
    <x v="0"/>
    <s v="Ana "/>
    <n v="1128299"/>
    <d v="2022-08-20T00:00:00"/>
    <d v="2022-09-19T00:00:00"/>
    <s v="West"/>
    <x v="0"/>
    <x v="0"/>
    <n v="0.65"/>
    <n v="9750"/>
    <n v="30"/>
    <n v="6337.5"/>
    <x v="7"/>
  </r>
  <r>
    <x v="0"/>
    <s v="Ana "/>
    <n v="1128299"/>
    <d v="2022-08-20T00:00:00"/>
    <d v="2022-09-19T00:00:00"/>
    <s v="West"/>
    <x v="0"/>
    <x v="1"/>
    <n v="0.7"/>
    <n v="9250"/>
    <n v="30"/>
    <n v="6475"/>
    <x v="7"/>
  </r>
  <r>
    <x v="0"/>
    <s v="Ana "/>
    <n v="1128299"/>
    <d v="2022-08-20T00:00:00"/>
    <d v="2022-09-19T00:00:00"/>
    <s v="West"/>
    <x v="0"/>
    <x v="2"/>
    <n v="0.65"/>
    <n v="8000"/>
    <n v="30"/>
    <n v="5200"/>
    <x v="7"/>
  </r>
  <r>
    <x v="0"/>
    <s v="Ana "/>
    <n v="1128299"/>
    <d v="2022-08-20T00:00:00"/>
    <d v="2022-09-19T00:00:00"/>
    <s v="West"/>
    <x v="0"/>
    <x v="3"/>
    <n v="0.65"/>
    <n v="7500"/>
    <n v="30"/>
    <n v="4875"/>
    <x v="7"/>
  </r>
  <r>
    <x v="0"/>
    <s v="Ana "/>
    <n v="1128299"/>
    <d v="2022-08-20T00:00:00"/>
    <d v="2022-09-19T00:00:00"/>
    <s v="West"/>
    <x v="0"/>
    <x v="4"/>
    <n v="0.75"/>
    <n v="7500"/>
    <n v="30"/>
    <n v="5625"/>
    <x v="7"/>
  </r>
  <r>
    <x v="0"/>
    <s v="Ana "/>
    <n v="1128299"/>
    <d v="2022-08-20T00:00:00"/>
    <d v="2022-09-19T00:00:00"/>
    <s v="West"/>
    <x v="0"/>
    <x v="5"/>
    <n v="0.8"/>
    <n v="7250"/>
    <n v="30"/>
    <n v="5800"/>
    <x v="7"/>
  </r>
  <r>
    <x v="0"/>
    <s v="Ana "/>
    <n v="1128299"/>
    <d v="2022-09-21T00:00:00"/>
    <d v="2022-10-21T00:00:00"/>
    <s v="West"/>
    <x v="0"/>
    <x v="0"/>
    <n v="0.55000000000000004"/>
    <n v="9250"/>
    <n v="30"/>
    <n v="5087.5"/>
    <x v="8"/>
  </r>
  <r>
    <x v="0"/>
    <s v="Ana "/>
    <n v="1128299"/>
    <d v="2022-09-21T00:00:00"/>
    <d v="2022-10-21T00:00:00"/>
    <s v="West"/>
    <x v="0"/>
    <x v="1"/>
    <n v="0.6"/>
    <n v="9250"/>
    <n v="30"/>
    <n v="5550"/>
    <x v="8"/>
  </r>
  <r>
    <x v="0"/>
    <s v="Ana "/>
    <n v="1128299"/>
    <d v="2022-09-21T00:00:00"/>
    <d v="2022-10-21T00:00:00"/>
    <s v="West"/>
    <x v="0"/>
    <x v="2"/>
    <n v="0.55000000000000004"/>
    <n v="7750"/>
    <n v="30"/>
    <n v="4262.5"/>
    <x v="8"/>
  </r>
  <r>
    <x v="0"/>
    <s v="Ana "/>
    <n v="1128299"/>
    <d v="2022-09-21T00:00:00"/>
    <d v="2022-10-21T00:00:00"/>
    <s v="West"/>
    <x v="0"/>
    <x v="3"/>
    <n v="0.55000000000000004"/>
    <n v="7250"/>
    <n v="30"/>
    <n v="3987.5"/>
    <x v="8"/>
  </r>
  <r>
    <x v="0"/>
    <s v="Ana "/>
    <n v="1128299"/>
    <d v="2022-09-21T00:00:00"/>
    <d v="2022-10-21T00:00:00"/>
    <s v="West"/>
    <x v="0"/>
    <x v="4"/>
    <n v="0.65"/>
    <n v="7250"/>
    <n v="30"/>
    <n v="4712.5"/>
    <x v="8"/>
  </r>
  <r>
    <x v="0"/>
    <s v="Ana "/>
    <n v="1128299"/>
    <d v="2022-09-21T00:00:00"/>
    <d v="2022-10-21T00:00:00"/>
    <s v="West"/>
    <x v="0"/>
    <x v="5"/>
    <n v="0.7"/>
    <n v="7750"/>
    <n v="30"/>
    <n v="5425"/>
    <x v="8"/>
  </r>
  <r>
    <x v="0"/>
    <s v="Ana "/>
    <n v="1128299"/>
    <d v="2022-10-20T00:00:00"/>
    <d v="2022-11-19T00:00:00"/>
    <s v="West"/>
    <x v="0"/>
    <x v="0"/>
    <n v="0.55000000000000004"/>
    <n v="8750"/>
    <n v="30"/>
    <n v="4812.5"/>
    <x v="9"/>
  </r>
  <r>
    <x v="0"/>
    <s v="Ana "/>
    <n v="1128299"/>
    <d v="2022-10-20T00:00:00"/>
    <d v="2022-11-19T00:00:00"/>
    <s v="West"/>
    <x v="0"/>
    <x v="1"/>
    <n v="0.6"/>
    <n v="8750"/>
    <n v="30"/>
    <n v="5250"/>
    <x v="9"/>
  </r>
  <r>
    <x v="0"/>
    <s v="Ana "/>
    <n v="1128299"/>
    <d v="2022-10-20T00:00:00"/>
    <d v="2022-11-19T00:00:00"/>
    <s v="West"/>
    <x v="0"/>
    <x v="2"/>
    <n v="0.55000000000000004"/>
    <n v="7000"/>
    <n v="30"/>
    <n v="3850"/>
    <x v="9"/>
  </r>
  <r>
    <x v="0"/>
    <s v="Ana "/>
    <n v="1128299"/>
    <d v="2022-10-20T00:00:00"/>
    <d v="2022-11-19T00:00:00"/>
    <s v="West"/>
    <x v="0"/>
    <x v="3"/>
    <n v="0.55000000000000004"/>
    <n v="6750"/>
    <n v="30"/>
    <n v="3712.5"/>
    <x v="9"/>
  </r>
  <r>
    <x v="0"/>
    <s v="Ana "/>
    <n v="1128299"/>
    <d v="2022-10-20T00:00:00"/>
    <d v="2022-11-19T00:00:00"/>
    <s v="West"/>
    <x v="0"/>
    <x v="4"/>
    <n v="0.65"/>
    <n v="6500"/>
    <n v="30"/>
    <n v="4225"/>
    <x v="9"/>
  </r>
  <r>
    <x v="0"/>
    <s v="Ana "/>
    <n v="1128299"/>
    <d v="2022-10-20T00:00:00"/>
    <d v="2022-11-19T00:00:00"/>
    <s v="West"/>
    <x v="0"/>
    <x v="5"/>
    <n v="0.7"/>
    <n v="7000"/>
    <n v="30"/>
    <n v="4900"/>
    <x v="9"/>
  </r>
  <r>
    <x v="0"/>
    <s v="Ana "/>
    <n v="1128299"/>
    <d v="2022-11-20T00:00:00"/>
    <d v="2022-12-20T00:00:00"/>
    <s v="West"/>
    <x v="0"/>
    <x v="0"/>
    <n v="0.55000000000000004"/>
    <n v="8750"/>
    <n v="30"/>
    <n v="4812.5"/>
    <x v="10"/>
  </r>
  <r>
    <x v="0"/>
    <s v="Ana "/>
    <n v="1128299"/>
    <d v="2022-11-20T00:00:00"/>
    <d v="2022-12-20T00:00:00"/>
    <s v="West"/>
    <x v="0"/>
    <x v="1"/>
    <n v="0.6"/>
    <n v="8750"/>
    <n v="30"/>
    <n v="5250"/>
    <x v="10"/>
  </r>
  <r>
    <x v="0"/>
    <s v="Ana "/>
    <n v="1128299"/>
    <d v="2022-11-20T00:00:00"/>
    <d v="2022-12-20T00:00:00"/>
    <s v="West"/>
    <x v="0"/>
    <x v="2"/>
    <n v="0.55000000000000004"/>
    <n v="7250"/>
    <n v="30"/>
    <n v="3987.5"/>
    <x v="10"/>
  </r>
  <r>
    <x v="0"/>
    <s v="Ana "/>
    <n v="1128299"/>
    <d v="2022-11-20T00:00:00"/>
    <d v="2022-12-20T00:00:00"/>
    <s v="West"/>
    <x v="0"/>
    <x v="3"/>
    <n v="0.55000000000000004"/>
    <n v="7000"/>
    <n v="30"/>
    <n v="3850"/>
    <x v="10"/>
  </r>
  <r>
    <x v="0"/>
    <s v="Ana "/>
    <n v="1128299"/>
    <d v="2022-11-20T00:00:00"/>
    <d v="2022-12-20T00:00:00"/>
    <s v="West"/>
    <x v="0"/>
    <x v="4"/>
    <n v="0.65"/>
    <n v="6500"/>
    <n v="30"/>
    <n v="4225"/>
    <x v="10"/>
  </r>
  <r>
    <x v="0"/>
    <s v="Ana "/>
    <n v="1128299"/>
    <d v="2022-11-20T00:00:00"/>
    <d v="2022-12-20T00:00:00"/>
    <s v="West"/>
    <x v="0"/>
    <x v="5"/>
    <n v="0.7"/>
    <n v="7750"/>
    <n v="30"/>
    <n v="5425"/>
    <x v="10"/>
  </r>
  <r>
    <x v="0"/>
    <s v="Ana "/>
    <n v="1128299"/>
    <d v="2022-12-19T00:00:00"/>
    <d v="2023-01-18T00:00:00"/>
    <s v="West"/>
    <x v="0"/>
    <x v="0"/>
    <n v="0.55000000000000004"/>
    <n v="9750"/>
    <n v="30"/>
    <n v="5362.5"/>
    <x v="11"/>
  </r>
  <r>
    <x v="0"/>
    <s v="Ana "/>
    <n v="1128299"/>
    <d v="2022-12-19T00:00:00"/>
    <d v="2023-01-18T00:00:00"/>
    <s v="West"/>
    <x v="0"/>
    <x v="1"/>
    <n v="0.6"/>
    <n v="9750"/>
    <n v="30"/>
    <n v="5850"/>
    <x v="11"/>
  </r>
  <r>
    <x v="0"/>
    <s v="Ana "/>
    <n v="1128299"/>
    <d v="2022-12-19T00:00:00"/>
    <d v="2023-01-18T00:00:00"/>
    <s v="West"/>
    <x v="0"/>
    <x v="2"/>
    <n v="0.55000000000000004"/>
    <n v="7750"/>
    <n v="30"/>
    <n v="4262.5"/>
    <x v="11"/>
  </r>
  <r>
    <x v="0"/>
    <s v="Ana "/>
    <n v="1128299"/>
    <d v="2022-12-19T00:00:00"/>
    <d v="2023-01-18T00:00:00"/>
    <s v="West"/>
    <x v="0"/>
    <x v="3"/>
    <n v="0.55000000000000004"/>
    <n v="7750"/>
    <n v="30"/>
    <n v="4262.5"/>
    <x v="11"/>
  </r>
  <r>
    <x v="0"/>
    <s v="Ana "/>
    <n v="1128299"/>
    <d v="2022-12-19T00:00:00"/>
    <d v="2023-01-18T00:00:00"/>
    <s v="West"/>
    <x v="0"/>
    <x v="4"/>
    <n v="0.65"/>
    <n v="7000"/>
    <n v="30"/>
    <n v="4550"/>
    <x v="11"/>
  </r>
  <r>
    <x v="0"/>
    <s v="Ana "/>
    <n v="1128299"/>
    <d v="2022-12-19T00:00:00"/>
    <d v="2023-01-18T00:00:00"/>
    <s v="West"/>
    <x v="0"/>
    <x v="5"/>
    <n v="0.7"/>
    <n v="8000"/>
    <n v="30"/>
    <n v="5600"/>
    <x v="11"/>
  </r>
  <r>
    <x v="1"/>
    <s v="Stuart "/>
    <n v="1197831"/>
    <d v="2022-01-02T00:00:00"/>
    <d v="2022-02-01T00:00:00"/>
    <s v="South"/>
    <x v="1"/>
    <x v="0"/>
    <n v="0.25"/>
    <n v="9000"/>
    <n v="30"/>
    <n v="2250"/>
    <x v="0"/>
  </r>
  <r>
    <x v="1"/>
    <s v="Stuart "/>
    <n v="1197831"/>
    <d v="2022-01-02T00:00:00"/>
    <d v="2022-02-01T00:00:00"/>
    <s v="South"/>
    <x v="1"/>
    <x v="1"/>
    <n v="0.35"/>
    <n v="9000"/>
    <n v="30"/>
    <n v="3150"/>
    <x v="0"/>
  </r>
  <r>
    <x v="1"/>
    <s v="Stuart "/>
    <n v="1197831"/>
    <d v="2022-01-02T00:00:00"/>
    <d v="2022-02-01T00:00:00"/>
    <s v="South"/>
    <x v="1"/>
    <x v="2"/>
    <n v="0.35"/>
    <n v="7000"/>
    <n v="30"/>
    <n v="2450"/>
    <x v="0"/>
  </r>
  <r>
    <x v="1"/>
    <s v="Stuart "/>
    <n v="1197831"/>
    <d v="2022-01-02T00:00:00"/>
    <d v="2022-02-01T00:00:00"/>
    <s v="South"/>
    <x v="1"/>
    <x v="3"/>
    <n v="0.35"/>
    <n v="7000"/>
    <n v="30"/>
    <n v="2450"/>
    <x v="0"/>
  </r>
  <r>
    <x v="1"/>
    <s v="Stuart "/>
    <n v="1197831"/>
    <d v="2022-01-02T00:00:00"/>
    <d v="2022-02-01T00:00:00"/>
    <s v="South"/>
    <x v="1"/>
    <x v="4"/>
    <n v="0.4"/>
    <n v="5500"/>
    <n v="30"/>
    <n v="2200"/>
    <x v="0"/>
  </r>
  <r>
    <x v="1"/>
    <s v="Stuart "/>
    <n v="1197831"/>
    <d v="2022-01-02T00:00:00"/>
    <d v="2022-02-01T00:00:00"/>
    <s v="South"/>
    <x v="1"/>
    <x v="5"/>
    <n v="0.35"/>
    <n v="7000"/>
    <n v="30"/>
    <n v="2450"/>
    <x v="0"/>
  </r>
  <r>
    <x v="1"/>
    <s v="Stuart "/>
    <n v="1197831"/>
    <d v="2022-02-01T00:00:00"/>
    <d v="2022-03-03T00:00:00"/>
    <s v="South"/>
    <x v="1"/>
    <x v="0"/>
    <n v="0.25"/>
    <n v="8500"/>
    <n v="30"/>
    <n v="2125"/>
    <x v="1"/>
  </r>
  <r>
    <x v="1"/>
    <s v="Stuart "/>
    <n v="1197831"/>
    <d v="2022-02-01T00:00:00"/>
    <d v="2022-03-11T00:00:00"/>
    <s v="South"/>
    <x v="1"/>
    <x v="1"/>
    <n v="0.35"/>
    <n v="8500"/>
    <n v="38"/>
    <n v="2975"/>
    <x v="1"/>
  </r>
  <r>
    <x v="1"/>
    <s v="Stuart "/>
    <n v="1197831"/>
    <d v="2022-02-01T00:00:00"/>
    <d v="2022-03-22T00:00:00"/>
    <s v="South"/>
    <x v="1"/>
    <x v="2"/>
    <n v="0.35"/>
    <n v="6750"/>
    <n v="49"/>
    <n v="2362.5"/>
    <x v="1"/>
  </r>
  <r>
    <x v="1"/>
    <s v="Stuart "/>
    <n v="1197831"/>
    <d v="2022-02-01T00:00:00"/>
    <d v="2022-03-03T00:00:00"/>
    <s v="South"/>
    <x v="1"/>
    <x v="3"/>
    <n v="0.35"/>
    <n v="6250"/>
    <n v="30"/>
    <n v="2187.5"/>
    <x v="1"/>
  </r>
  <r>
    <x v="1"/>
    <s v="Stuart "/>
    <n v="1197831"/>
    <d v="2022-02-01T00:00:00"/>
    <d v="2022-03-03T00:00:00"/>
    <s v="South"/>
    <x v="1"/>
    <x v="4"/>
    <n v="0.4"/>
    <n v="5000"/>
    <n v="30"/>
    <n v="2000"/>
    <x v="1"/>
  </r>
  <r>
    <x v="1"/>
    <s v="Stuart "/>
    <n v="1197831"/>
    <d v="2022-02-01T00:00:00"/>
    <d v="2022-03-03T00:00:00"/>
    <s v="South"/>
    <x v="1"/>
    <x v="5"/>
    <n v="0.35"/>
    <n v="7000"/>
    <n v="30"/>
    <n v="2450"/>
    <x v="1"/>
  </r>
  <r>
    <x v="1"/>
    <s v="Stuart "/>
    <n v="1197831"/>
    <d v="2022-03-03T00:00:00"/>
    <d v="2022-04-02T00:00:00"/>
    <s v="South"/>
    <x v="1"/>
    <x v="0"/>
    <n v="0.3"/>
    <n v="8750"/>
    <n v="30"/>
    <n v="2625"/>
    <x v="2"/>
  </r>
  <r>
    <x v="1"/>
    <s v="Stuart "/>
    <n v="1197831"/>
    <d v="2022-03-03T00:00:00"/>
    <d v="2022-04-02T00:00:00"/>
    <s v="South"/>
    <x v="1"/>
    <x v="1"/>
    <n v="0.4"/>
    <n v="8750"/>
    <n v="30"/>
    <n v="3500"/>
    <x v="2"/>
  </r>
  <r>
    <x v="1"/>
    <s v="Stuart "/>
    <n v="1197831"/>
    <d v="2022-03-03T00:00:00"/>
    <d v="2022-04-02T00:00:00"/>
    <s v="South"/>
    <x v="1"/>
    <x v="2"/>
    <n v="0.35"/>
    <n v="7000"/>
    <n v="30"/>
    <n v="2450"/>
    <x v="2"/>
  </r>
  <r>
    <x v="1"/>
    <s v="Stuart "/>
    <n v="1197831"/>
    <d v="2022-03-03T00:00:00"/>
    <d v="2022-04-02T00:00:00"/>
    <s v="South"/>
    <x v="1"/>
    <x v="3"/>
    <n v="0.4"/>
    <n v="6000"/>
    <n v="30"/>
    <n v="2400"/>
    <x v="2"/>
  </r>
  <r>
    <x v="1"/>
    <s v="Stuart "/>
    <n v="1197831"/>
    <d v="2022-03-03T00:00:00"/>
    <d v="2022-04-02T00:00:00"/>
    <s v="South"/>
    <x v="1"/>
    <x v="4"/>
    <n v="0.45"/>
    <n v="5000"/>
    <n v="30"/>
    <n v="2250"/>
    <x v="2"/>
  </r>
  <r>
    <x v="1"/>
    <s v="Stuart "/>
    <n v="1197831"/>
    <d v="2022-03-03T00:00:00"/>
    <d v="2022-04-02T00:00:00"/>
    <s v="South"/>
    <x v="1"/>
    <x v="5"/>
    <n v="0.4"/>
    <n v="6500"/>
    <n v="30"/>
    <n v="2600"/>
    <x v="2"/>
  </r>
  <r>
    <x v="1"/>
    <s v="Stuart "/>
    <n v="1197831"/>
    <d v="2022-04-02T00:00:00"/>
    <d v="2022-05-02T00:00:00"/>
    <s v="South"/>
    <x v="1"/>
    <x v="0"/>
    <n v="0.3"/>
    <n v="9000"/>
    <n v="30"/>
    <n v="2700"/>
    <x v="3"/>
  </r>
  <r>
    <x v="1"/>
    <s v="Stuart "/>
    <n v="1197831"/>
    <d v="2022-04-02T00:00:00"/>
    <d v="2022-05-02T00:00:00"/>
    <s v="South"/>
    <x v="1"/>
    <x v="1"/>
    <n v="0.4"/>
    <n v="9000"/>
    <n v="30"/>
    <n v="3600"/>
    <x v="3"/>
  </r>
  <r>
    <x v="1"/>
    <s v="Stuart "/>
    <n v="1197831"/>
    <d v="2022-04-02T00:00:00"/>
    <d v="2022-05-02T00:00:00"/>
    <s v="South"/>
    <x v="1"/>
    <x v="2"/>
    <n v="0.35"/>
    <n v="7250"/>
    <n v="30"/>
    <n v="2537.5"/>
    <x v="3"/>
  </r>
  <r>
    <x v="1"/>
    <s v="Stuart "/>
    <n v="1197831"/>
    <d v="2022-04-02T00:00:00"/>
    <d v="2022-05-02T00:00:00"/>
    <s v="South"/>
    <x v="1"/>
    <x v="3"/>
    <n v="0.4"/>
    <n v="6250"/>
    <n v="30"/>
    <n v="2500"/>
    <x v="3"/>
  </r>
  <r>
    <x v="1"/>
    <s v="Stuart "/>
    <n v="1197831"/>
    <d v="2022-04-02T00:00:00"/>
    <d v="2022-05-02T00:00:00"/>
    <s v="South"/>
    <x v="1"/>
    <x v="4"/>
    <n v="0.45"/>
    <n v="5250"/>
    <n v="30"/>
    <n v="2362.5"/>
    <x v="3"/>
  </r>
  <r>
    <x v="1"/>
    <s v="Stuart "/>
    <n v="1197831"/>
    <d v="2022-04-02T00:00:00"/>
    <d v="2022-05-02T00:00:00"/>
    <s v="South"/>
    <x v="1"/>
    <x v="5"/>
    <n v="0.4"/>
    <n v="8000"/>
    <n v="30"/>
    <n v="3200"/>
    <x v="3"/>
  </r>
  <r>
    <x v="1"/>
    <s v="Stuart "/>
    <n v="1197831"/>
    <d v="2022-05-02T00:00:00"/>
    <d v="2022-06-01T00:00:00"/>
    <s v="South"/>
    <x v="1"/>
    <x v="0"/>
    <n v="0.3"/>
    <n v="9250"/>
    <n v="30"/>
    <n v="2775"/>
    <x v="4"/>
  </r>
  <r>
    <x v="1"/>
    <s v="Stuart "/>
    <n v="1197831"/>
    <d v="2022-05-02T00:00:00"/>
    <d v="2022-06-01T00:00:00"/>
    <s v="South"/>
    <x v="1"/>
    <x v="1"/>
    <n v="0.4"/>
    <n v="9250"/>
    <n v="30"/>
    <n v="3700"/>
    <x v="4"/>
  </r>
  <r>
    <x v="1"/>
    <s v="Stuart "/>
    <n v="1197831"/>
    <d v="2022-05-02T00:00:00"/>
    <d v="2022-06-01T00:00:00"/>
    <s v="South"/>
    <x v="1"/>
    <x v="2"/>
    <n v="0.35"/>
    <n v="7750"/>
    <n v="30"/>
    <n v="2712.5"/>
    <x v="4"/>
  </r>
  <r>
    <x v="1"/>
    <s v="Stuart "/>
    <n v="1197831"/>
    <d v="2022-05-02T00:00:00"/>
    <d v="2022-06-01T00:00:00"/>
    <s v="South"/>
    <x v="1"/>
    <x v="3"/>
    <n v="0.4"/>
    <n v="7000"/>
    <n v="30"/>
    <n v="2800"/>
    <x v="4"/>
  </r>
  <r>
    <x v="1"/>
    <s v="Stuart "/>
    <n v="1197831"/>
    <d v="2022-05-02T00:00:00"/>
    <d v="2022-06-01T00:00:00"/>
    <s v="South"/>
    <x v="1"/>
    <x v="4"/>
    <n v="0.45"/>
    <n v="6000"/>
    <n v="30"/>
    <n v="2700"/>
    <x v="4"/>
  </r>
  <r>
    <x v="1"/>
    <s v="Stuart "/>
    <n v="1197831"/>
    <d v="2022-05-02T00:00:00"/>
    <d v="2022-06-01T00:00:00"/>
    <s v="South"/>
    <x v="1"/>
    <x v="5"/>
    <n v="0.4"/>
    <n v="9500"/>
    <n v="30"/>
    <n v="3800"/>
    <x v="4"/>
  </r>
  <r>
    <x v="1"/>
    <s v="Stuart "/>
    <n v="1197831"/>
    <d v="2022-06-01T00:00:00"/>
    <d v="2022-07-01T00:00:00"/>
    <s v="South"/>
    <x v="1"/>
    <x v="0"/>
    <n v="0.4"/>
    <n v="9500"/>
    <n v="30"/>
    <n v="3800"/>
    <x v="5"/>
  </r>
  <r>
    <x v="1"/>
    <s v="Stuart "/>
    <n v="1197831"/>
    <d v="2022-06-01T00:00:00"/>
    <d v="2022-07-01T00:00:00"/>
    <s v="South"/>
    <x v="1"/>
    <x v="1"/>
    <n v="0.45"/>
    <n v="9500"/>
    <n v="30"/>
    <n v="4275"/>
    <x v="5"/>
  </r>
  <r>
    <x v="1"/>
    <s v="Stuart "/>
    <n v="1197831"/>
    <d v="2022-06-01T00:00:00"/>
    <d v="2022-07-01T00:00:00"/>
    <s v="South"/>
    <x v="1"/>
    <x v="2"/>
    <n v="0.4"/>
    <n v="8000"/>
    <n v="30"/>
    <n v="3200"/>
    <x v="5"/>
  </r>
  <r>
    <x v="1"/>
    <s v="Stuart "/>
    <n v="1197831"/>
    <d v="2022-06-01T00:00:00"/>
    <d v="2022-07-01T00:00:00"/>
    <s v="South"/>
    <x v="1"/>
    <x v="3"/>
    <n v="0.4"/>
    <n v="7500"/>
    <n v="30"/>
    <n v="3000"/>
    <x v="5"/>
  </r>
  <r>
    <x v="1"/>
    <s v="Stuart "/>
    <n v="1197831"/>
    <d v="2022-06-01T00:00:00"/>
    <d v="2022-07-01T00:00:00"/>
    <s v="South"/>
    <x v="1"/>
    <x v="4"/>
    <n v="0.45"/>
    <n v="6500"/>
    <n v="30"/>
    <n v="2925"/>
    <x v="5"/>
  </r>
  <r>
    <x v="1"/>
    <s v="Stuart "/>
    <n v="1197831"/>
    <d v="2022-06-01T00:00:00"/>
    <d v="2022-07-01T00:00:00"/>
    <s v="South"/>
    <x v="1"/>
    <x v="5"/>
    <n v="0.5"/>
    <n v="10000"/>
    <n v="30"/>
    <n v="5000"/>
    <x v="5"/>
  </r>
  <r>
    <x v="1"/>
    <s v="Stuart "/>
    <n v="1197831"/>
    <d v="2022-07-03T00:00:00"/>
    <d v="2022-08-02T00:00:00"/>
    <s v="South"/>
    <x v="1"/>
    <x v="0"/>
    <n v="0.4"/>
    <n v="9500"/>
    <n v="30"/>
    <n v="3800"/>
    <x v="6"/>
  </r>
  <r>
    <x v="1"/>
    <s v="Stuart "/>
    <n v="1197831"/>
    <d v="2022-07-03T00:00:00"/>
    <d v="2022-08-02T00:00:00"/>
    <s v="South"/>
    <x v="1"/>
    <x v="1"/>
    <n v="0.45"/>
    <n v="9500"/>
    <n v="30"/>
    <n v="4275"/>
    <x v="6"/>
  </r>
  <r>
    <x v="1"/>
    <s v="Stuart "/>
    <n v="1197831"/>
    <d v="2022-07-03T00:00:00"/>
    <d v="2022-08-02T00:00:00"/>
    <s v="South"/>
    <x v="1"/>
    <x v="2"/>
    <n v="0.4"/>
    <n v="11000"/>
    <n v="30"/>
    <n v="4400"/>
    <x v="6"/>
  </r>
  <r>
    <x v="1"/>
    <s v="Stuart "/>
    <n v="1197831"/>
    <d v="2022-07-03T00:00:00"/>
    <d v="2022-08-02T00:00:00"/>
    <s v="South"/>
    <x v="1"/>
    <x v="3"/>
    <n v="0.4"/>
    <n v="7000"/>
    <n v="30"/>
    <n v="2800"/>
    <x v="6"/>
  </r>
  <r>
    <x v="1"/>
    <s v="Stuart "/>
    <n v="1197831"/>
    <d v="2022-07-03T00:00:00"/>
    <d v="2022-08-02T00:00:00"/>
    <s v="South"/>
    <x v="1"/>
    <x v="4"/>
    <n v="0.45"/>
    <n v="7000"/>
    <n v="30"/>
    <n v="3150"/>
    <x v="6"/>
  </r>
  <r>
    <x v="1"/>
    <s v="Stuart "/>
    <n v="1197831"/>
    <d v="2022-07-03T00:00:00"/>
    <d v="2022-08-02T00:00:00"/>
    <s v="South"/>
    <x v="1"/>
    <x v="5"/>
    <n v="0.5"/>
    <n v="9750"/>
    <n v="30"/>
    <n v="4875"/>
    <x v="6"/>
  </r>
  <r>
    <x v="1"/>
    <s v="Stuart "/>
    <n v="1197831"/>
    <d v="2022-08-05T00:00:00"/>
    <d v="2022-09-04T00:00:00"/>
    <s v="South"/>
    <x v="1"/>
    <x v="0"/>
    <n v="0.4"/>
    <n v="9250"/>
    <n v="30"/>
    <n v="3700"/>
    <x v="7"/>
  </r>
  <r>
    <x v="1"/>
    <s v="Stuart "/>
    <n v="1197831"/>
    <d v="2022-08-05T00:00:00"/>
    <d v="2022-09-04T00:00:00"/>
    <s v="South"/>
    <x v="1"/>
    <x v="1"/>
    <n v="0.45"/>
    <n v="9250"/>
    <n v="30"/>
    <n v="4162.5"/>
    <x v="7"/>
  </r>
  <r>
    <x v="1"/>
    <s v="Stuart "/>
    <n v="1197831"/>
    <d v="2022-08-05T00:00:00"/>
    <d v="2022-09-04T00:00:00"/>
    <s v="South"/>
    <x v="1"/>
    <x v="2"/>
    <n v="0.4"/>
    <n v="11000"/>
    <n v="30"/>
    <n v="4400"/>
    <x v="7"/>
  </r>
  <r>
    <x v="1"/>
    <s v="Stuart "/>
    <n v="1197831"/>
    <d v="2022-08-05T00:00:00"/>
    <d v="2022-09-04T00:00:00"/>
    <s v="South"/>
    <x v="1"/>
    <x v="3"/>
    <n v="0.4"/>
    <n v="6500"/>
    <n v="30"/>
    <n v="2600"/>
    <x v="7"/>
  </r>
  <r>
    <x v="1"/>
    <s v="Stuart "/>
    <n v="1197831"/>
    <d v="2022-08-05T00:00:00"/>
    <d v="2022-09-04T00:00:00"/>
    <s v="South"/>
    <x v="1"/>
    <x v="4"/>
    <n v="0.45"/>
    <n v="6500"/>
    <n v="30"/>
    <n v="2925"/>
    <x v="7"/>
  </r>
  <r>
    <x v="1"/>
    <s v="Stuart "/>
    <n v="1197831"/>
    <d v="2022-08-05T00:00:00"/>
    <d v="2022-09-04T00:00:00"/>
    <s v="South"/>
    <x v="1"/>
    <x v="5"/>
    <n v="0.5"/>
    <n v="9000"/>
    <n v="30"/>
    <n v="4500"/>
    <x v="7"/>
  </r>
  <r>
    <x v="1"/>
    <s v="Stuart "/>
    <n v="1197831"/>
    <d v="2022-09-02T00:00:00"/>
    <d v="2022-10-02T00:00:00"/>
    <s v="South"/>
    <x v="1"/>
    <x v="0"/>
    <n v="0.45"/>
    <n v="8500"/>
    <n v="30"/>
    <n v="3825"/>
    <x v="8"/>
  </r>
  <r>
    <x v="1"/>
    <s v="Stuart "/>
    <n v="1197831"/>
    <d v="2022-09-02T00:00:00"/>
    <d v="2022-10-02T00:00:00"/>
    <s v="South"/>
    <x v="1"/>
    <x v="1"/>
    <n v="0.45"/>
    <n v="8500"/>
    <n v="30"/>
    <n v="3825"/>
    <x v="8"/>
  </r>
  <r>
    <x v="1"/>
    <s v="Stuart "/>
    <n v="1197831"/>
    <d v="2022-09-02T00:00:00"/>
    <d v="2022-10-02T00:00:00"/>
    <s v="South"/>
    <x v="1"/>
    <x v="2"/>
    <n v="0.5"/>
    <n v="9000"/>
    <n v="30"/>
    <n v="4500"/>
    <x v="8"/>
  </r>
  <r>
    <x v="1"/>
    <s v="Stuart "/>
    <n v="1197831"/>
    <d v="2022-09-02T00:00:00"/>
    <d v="2022-10-02T00:00:00"/>
    <s v="South"/>
    <x v="1"/>
    <x v="3"/>
    <n v="0.5"/>
    <n v="6250"/>
    <n v="30"/>
    <n v="3125"/>
    <x v="8"/>
  </r>
  <r>
    <x v="1"/>
    <s v="Stuart "/>
    <n v="1197831"/>
    <d v="2022-09-02T00:00:00"/>
    <d v="2022-10-02T00:00:00"/>
    <s v="South"/>
    <x v="1"/>
    <x v="4"/>
    <n v="0.45"/>
    <n v="6250"/>
    <n v="30"/>
    <n v="2812.5"/>
    <x v="8"/>
  </r>
  <r>
    <x v="1"/>
    <s v="Stuart "/>
    <n v="1197831"/>
    <d v="2022-09-02T00:00:00"/>
    <d v="2022-10-02T00:00:00"/>
    <s v="South"/>
    <x v="1"/>
    <x v="5"/>
    <n v="0.55000000000000004"/>
    <n v="8500"/>
    <n v="30"/>
    <n v="4675"/>
    <x v="8"/>
  </r>
  <r>
    <x v="1"/>
    <s v="Stuart "/>
    <n v="1197831"/>
    <d v="2022-10-01T00:00:00"/>
    <d v="2022-10-31T00:00:00"/>
    <s v="South"/>
    <x v="1"/>
    <x v="0"/>
    <n v="0.45"/>
    <n v="8000"/>
    <n v="30"/>
    <n v="3600"/>
    <x v="9"/>
  </r>
  <r>
    <x v="1"/>
    <s v="Stuart "/>
    <n v="1197831"/>
    <d v="2022-10-01T00:00:00"/>
    <d v="2022-10-31T00:00:00"/>
    <s v="South"/>
    <x v="1"/>
    <x v="1"/>
    <n v="0.45"/>
    <n v="8000"/>
    <n v="30"/>
    <n v="3600"/>
    <x v="9"/>
  </r>
  <r>
    <x v="1"/>
    <s v="Stuart "/>
    <n v="1197831"/>
    <d v="2022-10-01T00:00:00"/>
    <d v="2022-10-31T00:00:00"/>
    <s v="South"/>
    <x v="1"/>
    <x v="2"/>
    <n v="0.5"/>
    <n v="7500"/>
    <n v="30"/>
    <n v="3750"/>
    <x v="9"/>
  </r>
  <r>
    <x v="1"/>
    <s v="Stuart "/>
    <n v="1197831"/>
    <d v="2022-10-01T00:00:00"/>
    <d v="2022-10-31T00:00:00"/>
    <s v="South"/>
    <x v="1"/>
    <x v="3"/>
    <n v="0.5"/>
    <n v="6000"/>
    <n v="30"/>
    <n v="3000"/>
    <x v="9"/>
  </r>
  <r>
    <x v="1"/>
    <s v="Stuart "/>
    <n v="1197831"/>
    <d v="2022-10-01T00:00:00"/>
    <d v="2022-10-31T00:00:00"/>
    <s v="South"/>
    <x v="1"/>
    <x v="4"/>
    <n v="0.45"/>
    <n v="5750"/>
    <n v="30"/>
    <n v="2587.5"/>
    <x v="9"/>
  </r>
  <r>
    <x v="1"/>
    <s v="Stuart "/>
    <n v="1197831"/>
    <d v="2022-10-01T00:00:00"/>
    <d v="2022-10-31T00:00:00"/>
    <s v="South"/>
    <x v="1"/>
    <x v="5"/>
    <n v="0.55000000000000004"/>
    <n v="7500"/>
    <n v="30"/>
    <n v="4125"/>
    <x v="9"/>
  </r>
  <r>
    <x v="1"/>
    <s v="Stuart "/>
    <n v="1197831"/>
    <d v="2022-11-02T00:00:00"/>
    <d v="2022-12-02T00:00:00"/>
    <s v="South"/>
    <x v="1"/>
    <x v="0"/>
    <n v="0.45"/>
    <n v="9000"/>
    <n v="30"/>
    <n v="4050"/>
    <x v="10"/>
  </r>
  <r>
    <x v="1"/>
    <s v="Stuart "/>
    <n v="1197831"/>
    <d v="2022-11-02T00:00:00"/>
    <d v="2022-12-02T00:00:00"/>
    <s v="South"/>
    <x v="1"/>
    <x v="1"/>
    <n v="0.45"/>
    <n v="9000"/>
    <n v="30"/>
    <n v="4050"/>
    <x v="10"/>
  </r>
  <r>
    <x v="1"/>
    <s v="Stuart "/>
    <n v="1197831"/>
    <d v="2022-11-02T00:00:00"/>
    <d v="2022-12-02T00:00:00"/>
    <s v="South"/>
    <x v="1"/>
    <x v="2"/>
    <n v="0.5"/>
    <n v="8250"/>
    <n v="30"/>
    <n v="4125"/>
    <x v="10"/>
  </r>
  <r>
    <x v="1"/>
    <s v="Stuart "/>
    <n v="1197831"/>
    <d v="2022-11-02T00:00:00"/>
    <d v="2022-12-02T00:00:00"/>
    <s v="South"/>
    <x v="1"/>
    <x v="3"/>
    <n v="0.5"/>
    <n v="6750"/>
    <n v="30"/>
    <n v="3375"/>
    <x v="10"/>
  </r>
  <r>
    <x v="1"/>
    <s v="Stuart "/>
    <n v="1197831"/>
    <d v="2022-11-02T00:00:00"/>
    <d v="2022-12-02T00:00:00"/>
    <s v="South"/>
    <x v="1"/>
    <x v="4"/>
    <n v="0.45"/>
    <n v="6500"/>
    <n v="30"/>
    <n v="2925"/>
    <x v="10"/>
  </r>
  <r>
    <x v="1"/>
    <s v="Stuart "/>
    <n v="1197831"/>
    <d v="2022-11-02T00:00:00"/>
    <d v="2022-12-02T00:00:00"/>
    <s v="South"/>
    <x v="1"/>
    <x v="5"/>
    <n v="0.55000000000000004"/>
    <n v="8500"/>
    <n v="30"/>
    <n v="4675"/>
    <x v="10"/>
  </r>
  <r>
    <x v="1"/>
    <s v="Stuart "/>
    <n v="1197831"/>
    <d v="2022-12-01T00:00:00"/>
    <d v="2022-12-31T00:00:00"/>
    <s v="South"/>
    <x v="1"/>
    <x v="0"/>
    <n v="0.45"/>
    <n v="9500"/>
    <n v="30"/>
    <n v="4275"/>
    <x v="11"/>
  </r>
  <r>
    <x v="1"/>
    <s v="Stuart "/>
    <n v="1197831"/>
    <d v="2022-12-01T00:00:00"/>
    <d v="2022-12-31T00:00:00"/>
    <s v="South"/>
    <x v="1"/>
    <x v="1"/>
    <n v="0.45"/>
    <n v="9500"/>
    <n v="30"/>
    <n v="4275"/>
    <x v="11"/>
  </r>
  <r>
    <x v="1"/>
    <s v="Stuart "/>
    <n v="1197831"/>
    <d v="2022-12-01T00:00:00"/>
    <d v="2022-12-31T00:00:00"/>
    <s v="South"/>
    <x v="1"/>
    <x v="2"/>
    <n v="0.5"/>
    <n v="8500"/>
    <n v="30"/>
    <n v="4250"/>
    <x v="11"/>
  </r>
  <r>
    <x v="1"/>
    <s v="Stuart "/>
    <n v="1197831"/>
    <d v="2022-12-01T00:00:00"/>
    <d v="2022-12-31T00:00:00"/>
    <s v="South"/>
    <x v="1"/>
    <x v="3"/>
    <n v="0.5"/>
    <n v="7000"/>
    <n v="30"/>
    <n v="3500"/>
    <x v="11"/>
  </r>
  <r>
    <x v="1"/>
    <s v="Stuart "/>
    <n v="1197831"/>
    <d v="2022-12-01T00:00:00"/>
    <d v="2022-12-31T00:00:00"/>
    <s v="South"/>
    <x v="1"/>
    <x v="4"/>
    <n v="0.45"/>
    <n v="6500"/>
    <n v="30"/>
    <n v="2925"/>
    <x v="11"/>
  </r>
  <r>
    <x v="1"/>
    <s v="Stuart "/>
    <n v="1197831"/>
    <d v="2022-12-01T00:00:00"/>
    <d v="2022-12-31T00:00:00"/>
    <s v="South"/>
    <x v="1"/>
    <x v="5"/>
    <n v="0.55000000000000004"/>
    <n v="9000"/>
    <n v="30"/>
    <n v="4950"/>
    <x v="11"/>
  </r>
  <r>
    <x v="2"/>
    <s v="Maria "/>
    <n v="1189833"/>
    <d v="2022-01-15T00:00:00"/>
    <d v="2022-02-19T00:00:00"/>
    <s v="West"/>
    <x v="0"/>
    <x v="0"/>
    <n v="0.35"/>
    <n v="7000"/>
    <n v="35"/>
    <n v="2450"/>
    <x v="0"/>
  </r>
  <r>
    <x v="2"/>
    <s v="Maria "/>
    <n v="1189833"/>
    <d v="2022-01-15T00:00:00"/>
    <d v="2022-02-14T00:00:00"/>
    <s v="West"/>
    <x v="0"/>
    <x v="1"/>
    <n v="0.45"/>
    <n v="7000"/>
    <n v="30"/>
    <n v="3150"/>
    <x v="0"/>
  </r>
  <r>
    <x v="2"/>
    <s v="Maria "/>
    <n v="1189833"/>
    <d v="2022-01-15T00:00:00"/>
    <d v="2022-02-14T00:00:00"/>
    <s v="West"/>
    <x v="0"/>
    <x v="2"/>
    <n v="0.45"/>
    <n v="7000"/>
    <n v="30"/>
    <n v="3150"/>
    <x v="0"/>
  </r>
  <r>
    <x v="2"/>
    <s v="Maria "/>
    <n v="1189833"/>
    <d v="2022-01-15T00:00:00"/>
    <d v="2022-02-14T00:00:00"/>
    <s v="West"/>
    <x v="0"/>
    <x v="3"/>
    <n v="0.45"/>
    <n v="5500"/>
    <n v="30"/>
    <n v="2475"/>
    <x v="0"/>
  </r>
  <r>
    <x v="2"/>
    <s v="Maria "/>
    <n v="1189833"/>
    <d v="2022-01-15T00:00:00"/>
    <d v="2022-02-14T00:00:00"/>
    <s v="West"/>
    <x v="0"/>
    <x v="4"/>
    <n v="0.5"/>
    <n v="5000"/>
    <n v="30"/>
    <n v="2500"/>
    <x v="0"/>
  </r>
  <r>
    <x v="2"/>
    <s v="Maria "/>
    <n v="1189833"/>
    <d v="2022-01-15T00:00:00"/>
    <d v="2022-02-14T00:00:00"/>
    <s v="West"/>
    <x v="0"/>
    <x v="5"/>
    <n v="0.45"/>
    <n v="7000"/>
    <n v="30"/>
    <n v="3150"/>
    <x v="0"/>
  </r>
  <r>
    <x v="2"/>
    <s v="Maria "/>
    <n v="1189833"/>
    <d v="2022-02-15T00:00:00"/>
    <d v="2022-03-17T00:00:00"/>
    <s v="West"/>
    <x v="0"/>
    <x v="0"/>
    <n v="0.35"/>
    <n v="7500"/>
    <n v="30"/>
    <n v="2625"/>
    <x v="1"/>
  </r>
  <r>
    <x v="2"/>
    <s v="Maria "/>
    <n v="1189833"/>
    <d v="2022-02-15T00:00:00"/>
    <d v="2022-03-17T00:00:00"/>
    <s v="West"/>
    <x v="0"/>
    <x v="1"/>
    <n v="0.45"/>
    <n v="6500"/>
    <n v="30"/>
    <n v="2925"/>
    <x v="1"/>
  </r>
  <r>
    <x v="2"/>
    <s v="Maria "/>
    <n v="1189833"/>
    <d v="2022-02-15T00:00:00"/>
    <d v="2022-03-17T00:00:00"/>
    <s v="West"/>
    <x v="0"/>
    <x v="2"/>
    <n v="0.45"/>
    <n v="6750"/>
    <n v="30"/>
    <n v="3037.5"/>
    <x v="1"/>
  </r>
  <r>
    <x v="2"/>
    <s v="Maria "/>
    <n v="1189833"/>
    <d v="2022-02-15T00:00:00"/>
    <d v="2022-03-17T00:00:00"/>
    <s v="West"/>
    <x v="0"/>
    <x v="3"/>
    <n v="0.45"/>
    <n v="5250"/>
    <n v="30"/>
    <n v="2362.5"/>
    <x v="1"/>
  </r>
  <r>
    <x v="2"/>
    <s v="Maria "/>
    <n v="1189833"/>
    <d v="2022-02-15T00:00:00"/>
    <d v="2022-03-22T00:00:00"/>
    <s v="West"/>
    <x v="0"/>
    <x v="4"/>
    <n v="0.5"/>
    <n v="4500"/>
    <n v="35"/>
    <n v="2250"/>
    <x v="1"/>
  </r>
  <r>
    <x v="2"/>
    <s v="Maria "/>
    <n v="1189833"/>
    <d v="2022-02-15T00:00:00"/>
    <d v="2022-03-25T00:00:00"/>
    <s v="West"/>
    <x v="0"/>
    <x v="5"/>
    <n v="0.45"/>
    <n v="6500"/>
    <n v="38"/>
    <n v="2925"/>
    <x v="1"/>
  </r>
  <r>
    <x v="2"/>
    <s v="Maria "/>
    <n v="1189833"/>
    <d v="2022-03-14T00:00:00"/>
    <d v="2022-04-13T00:00:00"/>
    <s v="West"/>
    <x v="0"/>
    <x v="0"/>
    <n v="0.35"/>
    <n v="8000"/>
    <n v="30"/>
    <n v="2800"/>
    <x v="2"/>
  </r>
  <r>
    <x v="2"/>
    <s v="Maria "/>
    <n v="1189833"/>
    <d v="2022-03-14T00:00:00"/>
    <d v="2022-04-13T00:00:00"/>
    <s v="West"/>
    <x v="0"/>
    <x v="1"/>
    <n v="0.45"/>
    <n v="6500"/>
    <n v="30"/>
    <n v="2925"/>
    <x v="2"/>
  </r>
  <r>
    <x v="2"/>
    <s v="Maria "/>
    <n v="1189833"/>
    <d v="2022-03-14T00:00:00"/>
    <d v="2022-04-13T00:00:00"/>
    <s v="West"/>
    <x v="0"/>
    <x v="2"/>
    <n v="0.45"/>
    <n v="6500"/>
    <n v="30"/>
    <n v="2925"/>
    <x v="2"/>
  </r>
  <r>
    <x v="2"/>
    <s v="Maria "/>
    <n v="1189833"/>
    <d v="2022-03-14T00:00:00"/>
    <d v="2022-04-13T00:00:00"/>
    <s v="West"/>
    <x v="0"/>
    <x v="3"/>
    <n v="0.45"/>
    <n v="5500"/>
    <n v="30"/>
    <n v="2475"/>
    <x v="2"/>
  </r>
  <r>
    <x v="2"/>
    <s v="Maria "/>
    <n v="1189833"/>
    <d v="2022-03-14T00:00:00"/>
    <d v="2022-04-13T00:00:00"/>
    <s v="West"/>
    <x v="0"/>
    <x v="4"/>
    <n v="0.5"/>
    <n v="4250"/>
    <n v="30"/>
    <n v="2125"/>
    <x v="2"/>
  </r>
  <r>
    <x v="2"/>
    <s v="Maria "/>
    <n v="1189833"/>
    <d v="2022-03-14T00:00:00"/>
    <d v="2022-04-13T00:00:00"/>
    <s v="West"/>
    <x v="0"/>
    <x v="5"/>
    <n v="0.45"/>
    <n v="6250"/>
    <n v="30"/>
    <n v="2812.5"/>
    <x v="2"/>
  </r>
  <r>
    <x v="2"/>
    <s v="Maria "/>
    <n v="1189833"/>
    <d v="2022-04-15T00:00:00"/>
    <d v="2022-05-15T00:00:00"/>
    <s v="West"/>
    <x v="0"/>
    <x v="0"/>
    <n v="0.45"/>
    <n v="8000"/>
    <n v="30"/>
    <n v="3600"/>
    <x v="3"/>
  </r>
  <r>
    <x v="2"/>
    <s v="Maria "/>
    <n v="1189833"/>
    <d v="2022-04-15T00:00:00"/>
    <d v="2022-05-15T00:00:00"/>
    <s v="West"/>
    <x v="0"/>
    <x v="1"/>
    <n v="0.5"/>
    <n v="6000"/>
    <n v="30"/>
    <n v="3000"/>
    <x v="3"/>
  </r>
  <r>
    <x v="2"/>
    <s v="Maria "/>
    <n v="1189833"/>
    <d v="2022-04-15T00:00:00"/>
    <d v="2022-05-15T00:00:00"/>
    <s v="West"/>
    <x v="0"/>
    <x v="2"/>
    <n v="0.5"/>
    <n v="6250"/>
    <n v="30"/>
    <n v="3125"/>
    <x v="3"/>
  </r>
  <r>
    <x v="2"/>
    <s v="Maria "/>
    <n v="1189833"/>
    <d v="2022-04-15T00:00:00"/>
    <d v="2022-05-15T00:00:00"/>
    <s v="West"/>
    <x v="0"/>
    <x v="3"/>
    <n v="0.45"/>
    <n v="5250"/>
    <n v="30"/>
    <n v="2362.5"/>
    <x v="3"/>
  </r>
  <r>
    <x v="2"/>
    <s v="Maria "/>
    <n v="1189833"/>
    <d v="2022-04-15T00:00:00"/>
    <d v="2022-05-15T00:00:00"/>
    <s v="West"/>
    <x v="0"/>
    <x v="4"/>
    <n v="0.5"/>
    <n v="4250"/>
    <n v="30"/>
    <n v="2125"/>
    <x v="3"/>
  </r>
  <r>
    <x v="2"/>
    <s v="Maria "/>
    <n v="1189833"/>
    <d v="2022-04-15T00:00:00"/>
    <d v="2022-05-15T00:00:00"/>
    <s v="West"/>
    <x v="0"/>
    <x v="5"/>
    <n v="0.65"/>
    <n v="6000"/>
    <n v="30"/>
    <n v="3900"/>
    <x v="3"/>
  </r>
  <r>
    <x v="2"/>
    <s v="Maria "/>
    <n v="1189833"/>
    <d v="2022-05-16T00:00:00"/>
    <d v="2022-06-15T00:00:00"/>
    <s v="West"/>
    <x v="0"/>
    <x v="0"/>
    <n v="0.45"/>
    <n v="8000"/>
    <n v="30"/>
    <n v="3600"/>
    <x v="4"/>
  </r>
  <r>
    <x v="2"/>
    <s v="Maria "/>
    <n v="1189833"/>
    <d v="2022-05-16T00:00:00"/>
    <d v="2022-06-15T00:00:00"/>
    <s v="West"/>
    <x v="0"/>
    <x v="1"/>
    <n v="0.5"/>
    <n v="6500"/>
    <n v="30"/>
    <n v="3250"/>
    <x v="4"/>
  </r>
  <r>
    <x v="2"/>
    <s v="Maria "/>
    <n v="1189833"/>
    <d v="2022-05-16T00:00:00"/>
    <d v="2022-06-15T00:00:00"/>
    <s v="West"/>
    <x v="0"/>
    <x v="2"/>
    <n v="0.5"/>
    <n v="6500"/>
    <n v="30"/>
    <n v="3250"/>
    <x v="4"/>
  </r>
  <r>
    <x v="2"/>
    <s v="Maria "/>
    <n v="1189833"/>
    <d v="2022-05-16T00:00:00"/>
    <d v="2022-06-15T00:00:00"/>
    <s v="West"/>
    <x v="0"/>
    <x v="3"/>
    <n v="0.45"/>
    <n v="5500"/>
    <n v="30"/>
    <n v="2475"/>
    <x v="4"/>
  </r>
  <r>
    <x v="2"/>
    <s v="Maria "/>
    <n v="1189833"/>
    <d v="2022-05-16T00:00:00"/>
    <d v="2022-06-15T00:00:00"/>
    <s v="West"/>
    <x v="0"/>
    <x v="4"/>
    <n v="0.5"/>
    <n v="4500"/>
    <n v="30"/>
    <n v="2250"/>
    <x v="4"/>
  </r>
  <r>
    <x v="2"/>
    <s v="Maria "/>
    <n v="1189833"/>
    <d v="2022-05-16T00:00:00"/>
    <d v="2022-06-15T00:00:00"/>
    <s v="West"/>
    <x v="0"/>
    <x v="5"/>
    <n v="0.65"/>
    <n v="6250"/>
    <n v="30"/>
    <n v="4062.5"/>
    <x v="4"/>
  </r>
  <r>
    <x v="2"/>
    <s v="Maria "/>
    <n v="1189833"/>
    <d v="2022-06-15T00:00:00"/>
    <d v="2022-07-15T00:00:00"/>
    <s v="West"/>
    <x v="0"/>
    <x v="0"/>
    <n v="0.45"/>
    <n v="9000"/>
    <n v="30"/>
    <n v="4050"/>
    <x v="5"/>
  </r>
  <r>
    <x v="2"/>
    <s v="Maria "/>
    <n v="1189833"/>
    <d v="2022-06-15T00:00:00"/>
    <d v="2022-07-15T00:00:00"/>
    <s v="West"/>
    <x v="0"/>
    <x v="1"/>
    <n v="0.5"/>
    <n v="7500"/>
    <n v="30"/>
    <n v="3750"/>
    <x v="5"/>
  </r>
  <r>
    <x v="2"/>
    <s v="Maria "/>
    <n v="1189833"/>
    <d v="2022-06-15T00:00:00"/>
    <d v="2022-07-15T00:00:00"/>
    <s v="West"/>
    <x v="0"/>
    <x v="2"/>
    <n v="0.5"/>
    <n v="7500"/>
    <n v="30"/>
    <n v="3750"/>
    <x v="5"/>
  </r>
  <r>
    <x v="2"/>
    <s v="Maria "/>
    <n v="1189833"/>
    <d v="2022-06-15T00:00:00"/>
    <d v="2022-07-15T00:00:00"/>
    <s v="West"/>
    <x v="0"/>
    <x v="3"/>
    <n v="0.45"/>
    <n v="6250"/>
    <n v="30"/>
    <n v="2812.5"/>
    <x v="5"/>
  </r>
  <r>
    <x v="2"/>
    <s v="Maria "/>
    <n v="1189833"/>
    <d v="2022-06-15T00:00:00"/>
    <d v="2022-07-15T00:00:00"/>
    <s v="West"/>
    <x v="0"/>
    <x v="4"/>
    <n v="0.5"/>
    <n v="5000"/>
    <n v="30"/>
    <n v="2500"/>
    <x v="5"/>
  </r>
  <r>
    <x v="2"/>
    <s v="Maria "/>
    <n v="1189833"/>
    <d v="2022-06-15T00:00:00"/>
    <d v="2022-07-15T00:00:00"/>
    <s v="West"/>
    <x v="0"/>
    <x v="5"/>
    <n v="0.65"/>
    <n v="8000"/>
    <n v="30"/>
    <n v="5200"/>
    <x v="5"/>
  </r>
  <r>
    <x v="2"/>
    <s v="Maria "/>
    <n v="1189833"/>
    <d v="2022-07-14T00:00:00"/>
    <d v="2022-08-13T00:00:00"/>
    <s v="West"/>
    <x v="0"/>
    <x v="0"/>
    <n v="0.45"/>
    <n v="9500"/>
    <n v="30"/>
    <n v="4275"/>
    <x v="6"/>
  </r>
  <r>
    <x v="2"/>
    <s v="Maria "/>
    <n v="1189833"/>
    <d v="2022-07-14T00:00:00"/>
    <d v="2022-08-13T00:00:00"/>
    <s v="West"/>
    <x v="0"/>
    <x v="1"/>
    <n v="0.5"/>
    <n v="8000"/>
    <n v="30"/>
    <n v="4000"/>
    <x v="6"/>
  </r>
  <r>
    <x v="2"/>
    <s v="Maria "/>
    <n v="1189833"/>
    <d v="2022-07-14T00:00:00"/>
    <d v="2022-08-13T00:00:00"/>
    <s v="West"/>
    <x v="0"/>
    <x v="2"/>
    <n v="0.5"/>
    <n v="7500"/>
    <n v="30"/>
    <n v="3750"/>
    <x v="6"/>
  </r>
  <r>
    <x v="2"/>
    <s v="Maria "/>
    <n v="1189833"/>
    <d v="2022-07-14T00:00:00"/>
    <d v="2022-08-13T00:00:00"/>
    <s v="West"/>
    <x v="0"/>
    <x v="3"/>
    <n v="0.45"/>
    <n v="6500"/>
    <n v="30"/>
    <n v="2925"/>
    <x v="6"/>
  </r>
  <r>
    <x v="2"/>
    <s v="Maria "/>
    <n v="1189833"/>
    <d v="2022-07-14T00:00:00"/>
    <d v="2022-08-13T00:00:00"/>
    <s v="West"/>
    <x v="0"/>
    <x v="4"/>
    <n v="0.5"/>
    <n v="7000"/>
    <n v="30"/>
    <n v="3500"/>
    <x v="6"/>
  </r>
  <r>
    <x v="2"/>
    <s v="Maria "/>
    <n v="1189833"/>
    <d v="2022-07-14T00:00:00"/>
    <d v="2022-08-13T00:00:00"/>
    <s v="West"/>
    <x v="0"/>
    <x v="5"/>
    <n v="0.65"/>
    <n v="7000"/>
    <n v="30"/>
    <n v="4550"/>
    <x v="6"/>
  </r>
  <r>
    <x v="2"/>
    <s v="Maria "/>
    <n v="1189833"/>
    <d v="2022-08-15T00:00:00"/>
    <d v="2022-09-14T00:00:00"/>
    <s v="West"/>
    <x v="0"/>
    <x v="0"/>
    <n v="0.5"/>
    <n v="9000"/>
    <n v="30"/>
    <n v="4500"/>
    <x v="7"/>
  </r>
  <r>
    <x v="2"/>
    <s v="Maria "/>
    <n v="1189833"/>
    <d v="2022-08-15T00:00:00"/>
    <d v="2022-09-14T00:00:00"/>
    <s v="West"/>
    <x v="0"/>
    <x v="1"/>
    <n v="0.55000000000000004"/>
    <n v="8500"/>
    <n v="30"/>
    <n v="4675"/>
    <x v="7"/>
  </r>
  <r>
    <x v="2"/>
    <s v="Maria "/>
    <n v="1189833"/>
    <d v="2022-08-15T00:00:00"/>
    <d v="2022-09-14T00:00:00"/>
    <s v="West"/>
    <x v="0"/>
    <x v="2"/>
    <n v="0.5"/>
    <n v="7250"/>
    <n v="30"/>
    <n v="3625"/>
    <x v="7"/>
  </r>
  <r>
    <x v="2"/>
    <s v="Maria "/>
    <n v="1189833"/>
    <d v="2022-08-15T00:00:00"/>
    <d v="2022-09-14T00:00:00"/>
    <s v="West"/>
    <x v="0"/>
    <x v="3"/>
    <n v="0.5"/>
    <n v="6750"/>
    <n v="30"/>
    <n v="3375"/>
    <x v="7"/>
  </r>
  <r>
    <x v="2"/>
    <s v="Maria "/>
    <n v="1189833"/>
    <d v="2022-08-15T00:00:00"/>
    <d v="2022-09-14T00:00:00"/>
    <s v="West"/>
    <x v="0"/>
    <x v="4"/>
    <n v="0.6"/>
    <n v="6750"/>
    <n v="30"/>
    <n v="4050"/>
    <x v="7"/>
  </r>
  <r>
    <x v="2"/>
    <s v="Maria "/>
    <n v="1189833"/>
    <d v="2022-08-15T00:00:00"/>
    <d v="2022-09-14T00:00:00"/>
    <s v="West"/>
    <x v="0"/>
    <x v="5"/>
    <n v="0.65"/>
    <n v="6500"/>
    <n v="30"/>
    <n v="4225"/>
    <x v="7"/>
  </r>
  <r>
    <x v="2"/>
    <s v="Maria "/>
    <n v="1189833"/>
    <d v="2022-09-16T00:00:00"/>
    <d v="2022-10-16T00:00:00"/>
    <s v="West"/>
    <x v="0"/>
    <x v="0"/>
    <n v="0.5"/>
    <n v="8500"/>
    <n v="30"/>
    <n v="4250"/>
    <x v="8"/>
  </r>
  <r>
    <x v="2"/>
    <s v="Maria "/>
    <n v="1189833"/>
    <d v="2022-09-16T00:00:00"/>
    <d v="2022-10-16T00:00:00"/>
    <s v="West"/>
    <x v="0"/>
    <x v="1"/>
    <n v="0.55000000000000004"/>
    <n v="8500"/>
    <n v="30"/>
    <n v="4675"/>
    <x v="8"/>
  </r>
  <r>
    <x v="2"/>
    <s v="Maria "/>
    <n v="1189833"/>
    <d v="2022-09-16T00:00:00"/>
    <d v="2022-10-16T00:00:00"/>
    <s v="West"/>
    <x v="0"/>
    <x v="2"/>
    <n v="0.5"/>
    <n v="7000"/>
    <n v="30"/>
    <n v="3500"/>
    <x v="8"/>
  </r>
  <r>
    <x v="2"/>
    <s v="Maria "/>
    <n v="1189833"/>
    <d v="2022-09-16T00:00:00"/>
    <d v="2022-10-16T00:00:00"/>
    <s v="West"/>
    <x v="0"/>
    <x v="3"/>
    <n v="0.5"/>
    <n v="6500"/>
    <n v="30"/>
    <n v="3250"/>
    <x v="8"/>
  </r>
  <r>
    <x v="2"/>
    <s v="Maria "/>
    <n v="1189833"/>
    <d v="2022-09-16T00:00:00"/>
    <d v="2022-10-16T00:00:00"/>
    <s v="West"/>
    <x v="0"/>
    <x v="4"/>
    <n v="0.6"/>
    <n v="6500"/>
    <n v="30"/>
    <n v="3900"/>
    <x v="8"/>
  </r>
  <r>
    <x v="2"/>
    <s v="Maria "/>
    <n v="1189833"/>
    <d v="2022-09-16T00:00:00"/>
    <d v="2022-10-16T00:00:00"/>
    <s v="West"/>
    <x v="0"/>
    <x v="5"/>
    <n v="0.65"/>
    <n v="7000"/>
    <n v="30"/>
    <n v="4550"/>
    <x v="8"/>
  </r>
  <r>
    <x v="2"/>
    <s v="Maria "/>
    <n v="1189833"/>
    <d v="2022-10-15T00:00:00"/>
    <d v="2022-11-14T00:00:00"/>
    <s v="West"/>
    <x v="0"/>
    <x v="0"/>
    <n v="0.5"/>
    <n v="8000"/>
    <n v="30"/>
    <n v="4000"/>
    <x v="9"/>
  </r>
  <r>
    <x v="2"/>
    <s v="Maria "/>
    <n v="1189833"/>
    <d v="2022-10-15T00:00:00"/>
    <d v="2022-11-14T00:00:00"/>
    <s v="West"/>
    <x v="0"/>
    <x v="1"/>
    <n v="0.55000000000000004"/>
    <n v="8000"/>
    <n v="30"/>
    <n v="4400"/>
    <x v="9"/>
  </r>
  <r>
    <x v="2"/>
    <s v="Maria "/>
    <n v="1189833"/>
    <d v="2022-10-15T00:00:00"/>
    <d v="2022-11-14T00:00:00"/>
    <s v="West"/>
    <x v="0"/>
    <x v="2"/>
    <n v="0.5"/>
    <n v="6500"/>
    <n v="30"/>
    <n v="3250"/>
    <x v="9"/>
  </r>
  <r>
    <x v="2"/>
    <s v="Maria "/>
    <n v="1189833"/>
    <d v="2022-10-15T00:00:00"/>
    <d v="2022-11-14T00:00:00"/>
    <s v="West"/>
    <x v="0"/>
    <x v="3"/>
    <n v="0.5"/>
    <n v="6250"/>
    <n v="30"/>
    <n v="3125"/>
    <x v="9"/>
  </r>
  <r>
    <x v="2"/>
    <s v="Maria "/>
    <n v="1189833"/>
    <d v="2022-10-15T00:00:00"/>
    <d v="2022-11-14T00:00:00"/>
    <s v="West"/>
    <x v="0"/>
    <x v="4"/>
    <n v="0.6"/>
    <n v="6000"/>
    <n v="30"/>
    <n v="3600"/>
    <x v="9"/>
  </r>
  <r>
    <x v="2"/>
    <s v="Maria "/>
    <n v="1189833"/>
    <d v="2022-10-15T00:00:00"/>
    <d v="2022-11-14T00:00:00"/>
    <s v="West"/>
    <x v="0"/>
    <x v="5"/>
    <n v="0.65"/>
    <n v="6500"/>
    <n v="30"/>
    <n v="4225"/>
    <x v="9"/>
  </r>
  <r>
    <x v="2"/>
    <s v="Maria "/>
    <n v="1189833"/>
    <d v="2022-11-15T00:00:00"/>
    <d v="2022-12-15T00:00:00"/>
    <s v="West"/>
    <x v="0"/>
    <x v="0"/>
    <n v="0.5"/>
    <n v="8250"/>
    <n v="30"/>
    <n v="4125"/>
    <x v="10"/>
  </r>
  <r>
    <x v="2"/>
    <s v="Maria "/>
    <n v="1189833"/>
    <d v="2022-11-15T00:00:00"/>
    <d v="2022-12-15T00:00:00"/>
    <s v="West"/>
    <x v="0"/>
    <x v="1"/>
    <n v="0.55000000000000004"/>
    <n v="8250"/>
    <n v="30"/>
    <n v="4537.5"/>
    <x v="10"/>
  </r>
  <r>
    <x v="2"/>
    <s v="Maria "/>
    <n v="1189833"/>
    <d v="2022-11-15T00:00:00"/>
    <d v="2022-12-15T00:00:00"/>
    <s v="West"/>
    <x v="0"/>
    <x v="2"/>
    <n v="0.5"/>
    <n v="6750"/>
    <n v="30"/>
    <n v="3375"/>
    <x v="10"/>
  </r>
  <r>
    <x v="2"/>
    <s v="Maria "/>
    <n v="1189833"/>
    <d v="2022-11-15T00:00:00"/>
    <d v="2022-12-15T00:00:00"/>
    <s v="West"/>
    <x v="0"/>
    <x v="3"/>
    <n v="0.5"/>
    <n v="6500"/>
    <n v="30"/>
    <n v="3250"/>
    <x v="10"/>
  </r>
  <r>
    <x v="2"/>
    <s v="Maria "/>
    <n v="1189833"/>
    <d v="2022-11-15T00:00:00"/>
    <d v="2022-12-15T00:00:00"/>
    <s v="West"/>
    <x v="0"/>
    <x v="4"/>
    <n v="0.6"/>
    <n v="6000"/>
    <n v="30"/>
    <n v="3600"/>
    <x v="10"/>
  </r>
  <r>
    <x v="2"/>
    <s v="Maria "/>
    <n v="1189833"/>
    <d v="2022-11-15T00:00:00"/>
    <d v="2022-12-15T00:00:00"/>
    <s v="West"/>
    <x v="0"/>
    <x v="5"/>
    <n v="0.65"/>
    <n v="7000"/>
    <n v="30"/>
    <n v="4550"/>
    <x v="10"/>
  </r>
  <r>
    <x v="2"/>
    <s v="Maria "/>
    <n v="1189833"/>
    <d v="2022-12-14T00:00:00"/>
    <d v="2023-01-13T00:00:00"/>
    <s v="West"/>
    <x v="0"/>
    <x v="0"/>
    <n v="0.5"/>
    <n v="9000"/>
    <n v="30"/>
    <n v="4500"/>
    <x v="11"/>
  </r>
  <r>
    <x v="2"/>
    <s v="Maria "/>
    <n v="1189833"/>
    <d v="2022-12-14T00:00:00"/>
    <d v="2023-01-13T00:00:00"/>
    <s v="West"/>
    <x v="0"/>
    <x v="1"/>
    <n v="0.55000000000000004"/>
    <n v="9000"/>
    <n v="30"/>
    <n v="4950"/>
    <x v="11"/>
  </r>
  <r>
    <x v="2"/>
    <s v="Maria "/>
    <n v="1189833"/>
    <d v="2022-12-14T00:00:00"/>
    <d v="2023-01-13T00:00:00"/>
    <s v="West"/>
    <x v="0"/>
    <x v="2"/>
    <n v="0.5"/>
    <n v="7000"/>
    <n v="30"/>
    <n v="3500"/>
    <x v="11"/>
  </r>
  <r>
    <x v="2"/>
    <s v="Maria "/>
    <n v="1189833"/>
    <d v="2022-12-14T00:00:00"/>
    <d v="2023-01-13T00:00:00"/>
    <s v="West"/>
    <x v="0"/>
    <x v="3"/>
    <n v="0.5"/>
    <n v="7000"/>
    <n v="30"/>
    <n v="3500"/>
    <x v="11"/>
  </r>
  <r>
    <x v="2"/>
    <s v="Maria "/>
    <n v="1189833"/>
    <d v="2022-12-14T00:00:00"/>
    <d v="2023-01-13T00:00:00"/>
    <s v="West"/>
    <x v="0"/>
    <x v="4"/>
    <n v="0.6"/>
    <n v="6250"/>
    <n v="30"/>
    <n v="3750"/>
    <x v="11"/>
  </r>
  <r>
    <x v="2"/>
    <s v="Maria "/>
    <n v="1189833"/>
    <d v="2022-12-14T00:00:00"/>
    <d v="2023-01-13T00:00:00"/>
    <s v="West"/>
    <x v="0"/>
    <x v="5"/>
    <n v="0.65"/>
    <n v="7250"/>
    <n v="30"/>
    <n v="4712.5"/>
    <x v="11"/>
  </r>
  <r>
    <x v="3"/>
    <s v="Allen "/>
    <n v="1185732"/>
    <d v="2022-01-14T00:00:00"/>
    <d v="2022-02-13T00:00:00"/>
    <s v="Northeast"/>
    <x v="2"/>
    <x v="0"/>
    <n v="0.5"/>
    <n v="12000"/>
    <n v="30"/>
    <n v="6000"/>
    <x v="0"/>
  </r>
  <r>
    <x v="3"/>
    <s v="Allen "/>
    <n v="1185732"/>
    <d v="2022-01-14T00:00:00"/>
    <d v="2022-02-13T00:00:00"/>
    <s v="Northeast"/>
    <x v="2"/>
    <x v="1"/>
    <n v="0.5"/>
    <n v="10000"/>
    <n v="30"/>
    <n v="5000"/>
    <x v="0"/>
  </r>
  <r>
    <x v="3"/>
    <s v="Allen "/>
    <n v="1185732"/>
    <d v="2022-01-14T00:00:00"/>
    <d v="2022-02-13T00:00:00"/>
    <s v="Northeast"/>
    <x v="2"/>
    <x v="2"/>
    <n v="0.4"/>
    <n v="10000"/>
    <n v="30"/>
    <n v="4000"/>
    <x v="0"/>
  </r>
  <r>
    <x v="3"/>
    <s v="Allen "/>
    <n v="1185732"/>
    <d v="2022-01-14T00:00:00"/>
    <d v="2022-02-13T00:00:00"/>
    <s v="Northeast"/>
    <x v="2"/>
    <x v="3"/>
    <n v="0.45"/>
    <n v="8500"/>
    <n v="30"/>
    <n v="3825"/>
    <x v="0"/>
  </r>
  <r>
    <x v="3"/>
    <s v="Allen "/>
    <n v="1185732"/>
    <d v="2022-01-14T00:00:00"/>
    <d v="2022-02-13T00:00:00"/>
    <s v="Northeast"/>
    <x v="2"/>
    <x v="4"/>
    <n v="0.6"/>
    <n v="9000"/>
    <n v="30"/>
    <n v="5400"/>
    <x v="0"/>
  </r>
  <r>
    <x v="3"/>
    <s v="Allen "/>
    <n v="1185732"/>
    <d v="2022-01-14T00:00:00"/>
    <d v="2022-02-28T00:00:00"/>
    <s v="Northeast"/>
    <x v="2"/>
    <x v="5"/>
    <n v="0.5"/>
    <n v="10000"/>
    <n v="45"/>
    <n v="5000"/>
    <x v="0"/>
  </r>
  <r>
    <x v="3"/>
    <s v="Allen "/>
    <n v="1185732"/>
    <d v="2022-02-12T00:00:00"/>
    <d v="2022-03-14T00:00:00"/>
    <s v="Northeast"/>
    <x v="2"/>
    <x v="0"/>
    <n v="0.5"/>
    <n v="12500"/>
    <n v="30"/>
    <n v="6250"/>
    <x v="1"/>
  </r>
  <r>
    <x v="3"/>
    <s v="Allen "/>
    <n v="1185732"/>
    <d v="2022-02-12T00:00:00"/>
    <d v="2022-03-14T00:00:00"/>
    <s v="Northeast"/>
    <x v="2"/>
    <x v="1"/>
    <n v="0.5"/>
    <n v="9000"/>
    <n v="30"/>
    <n v="4500"/>
    <x v="1"/>
  </r>
  <r>
    <x v="3"/>
    <s v="Allen "/>
    <n v="1185732"/>
    <d v="2022-02-12T00:00:00"/>
    <d v="2022-03-14T00:00:00"/>
    <s v="Northeast"/>
    <x v="2"/>
    <x v="2"/>
    <n v="0.4"/>
    <n v="9500"/>
    <n v="30"/>
    <n v="3800"/>
    <x v="1"/>
  </r>
  <r>
    <x v="3"/>
    <s v="Allen "/>
    <n v="1185732"/>
    <d v="2022-02-12T00:00:00"/>
    <d v="2022-03-14T00:00:00"/>
    <s v="Northeast"/>
    <x v="2"/>
    <x v="3"/>
    <n v="0.45"/>
    <n v="8250"/>
    <n v="30"/>
    <n v="3712.5"/>
    <x v="1"/>
  </r>
  <r>
    <x v="3"/>
    <s v="Allen "/>
    <n v="1185732"/>
    <d v="2022-02-12T00:00:00"/>
    <d v="2022-03-29T00:00:00"/>
    <s v="Northeast"/>
    <x v="2"/>
    <x v="4"/>
    <n v="0.6"/>
    <n v="9000"/>
    <n v="45"/>
    <n v="5400"/>
    <x v="1"/>
  </r>
  <r>
    <x v="3"/>
    <s v="Allen "/>
    <n v="1185732"/>
    <d v="2022-02-12T00:00:00"/>
    <d v="2022-03-14T00:00:00"/>
    <s v="Northeast"/>
    <x v="2"/>
    <x v="5"/>
    <n v="0.5"/>
    <n v="10000"/>
    <n v="30"/>
    <n v="5000"/>
    <x v="1"/>
  </r>
  <r>
    <x v="3"/>
    <s v="Allen "/>
    <n v="1185732"/>
    <d v="2022-03-10T00:00:00"/>
    <d v="2022-04-09T00:00:00"/>
    <s v="Northeast"/>
    <x v="2"/>
    <x v="0"/>
    <n v="0.5"/>
    <n v="12200"/>
    <n v="30"/>
    <n v="6100"/>
    <x v="2"/>
  </r>
  <r>
    <x v="3"/>
    <s v="Allen "/>
    <n v="1185732"/>
    <d v="2022-03-10T00:00:00"/>
    <d v="2022-04-09T00:00:00"/>
    <s v="Northeast"/>
    <x v="2"/>
    <x v="1"/>
    <n v="0.5"/>
    <n v="9250"/>
    <n v="30"/>
    <n v="4625"/>
    <x v="2"/>
  </r>
  <r>
    <x v="3"/>
    <s v="Allen "/>
    <n v="1185732"/>
    <d v="2022-03-10T00:00:00"/>
    <d v="2022-04-24T00:00:00"/>
    <s v="Northeast"/>
    <x v="2"/>
    <x v="2"/>
    <n v="0.4"/>
    <n v="9500"/>
    <n v="45"/>
    <n v="3800"/>
    <x v="2"/>
  </r>
  <r>
    <x v="3"/>
    <s v="Allen "/>
    <n v="1185732"/>
    <d v="2022-03-10T00:00:00"/>
    <d v="2022-04-09T00:00:00"/>
    <s v="Northeast"/>
    <x v="2"/>
    <x v="3"/>
    <n v="0.45"/>
    <n v="8000"/>
    <n v="30"/>
    <n v="3600"/>
    <x v="2"/>
  </r>
  <r>
    <x v="3"/>
    <s v="Allen "/>
    <n v="1185732"/>
    <d v="2022-03-10T00:00:00"/>
    <d v="2022-04-09T00:00:00"/>
    <s v="Northeast"/>
    <x v="2"/>
    <x v="4"/>
    <n v="0.6"/>
    <n v="8500"/>
    <n v="30"/>
    <n v="5100"/>
    <x v="2"/>
  </r>
  <r>
    <x v="3"/>
    <s v="Allen "/>
    <n v="1185732"/>
    <d v="2022-03-10T00:00:00"/>
    <d v="2022-04-09T00:00:00"/>
    <s v="Northeast"/>
    <x v="2"/>
    <x v="5"/>
    <n v="0.5"/>
    <n v="9500"/>
    <n v="30"/>
    <n v="4750"/>
    <x v="2"/>
  </r>
  <r>
    <x v="3"/>
    <s v="Allen "/>
    <n v="1185732"/>
    <d v="2022-04-11T00:00:00"/>
    <d v="2022-05-11T00:00:00"/>
    <s v="Northeast"/>
    <x v="2"/>
    <x v="0"/>
    <n v="0.5"/>
    <n v="12000"/>
    <n v="30"/>
    <n v="6000"/>
    <x v="3"/>
  </r>
  <r>
    <x v="3"/>
    <s v="Allen "/>
    <n v="1185732"/>
    <d v="2022-04-11T00:00:00"/>
    <d v="2022-05-11T00:00:00"/>
    <s v="Northeast"/>
    <x v="2"/>
    <x v="1"/>
    <n v="0.5"/>
    <n v="9000"/>
    <n v="30"/>
    <n v="4500"/>
    <x v="3"/>
  </r>
  <r>
    <x v="3"/>
    <s v="Allen "/>
    <n v="1185732"/>
    <d v="2022-04-11T00:00:00"/>
    <d v="2022-05-11T00:00:00"/>
    <s v="Northeast"/>
    <x v="2"/>
    <x v="2"/>
    <n v="0.4"/>
    <n v="9000"/>
    <n v="30"/>
    <n v="3600"/>
    <x v="3"/>
  </r>
  <r>
    <x v="3"/>
    <s v="Allen "/>
    <n v="1185732"/>
    <d v="2022-04-11T00:00:00"/>
    <d v="2022-05-11T00:00:00"/>
    <s v="Northeast"/>
    <x v="2"/>
    <x v="3"/>
    <n v="0.45"/>
    <n v="8250"/>
    <n v="30"/>
    <n v="3712.5"/>
    <x v="3"/>
  </r>
  <r>
    <x v="3"/>
    <s v="Allen "/>
    <n v="1185732"/>
    <d v="2022-04-11T00:00:00"/>
    <d v="2022-05-11T00:00:00"/>
    <s v="Northeast"/>
    <x v="2"/>
    <x v="4"/>
    <n v="0.6"/>
    <n v="8250"/>
    <n v="30"/>
    <n v="4950"/>
    <x v="3"/>
  </r>
  <r>
    <x v="3"/>
    <s v="Allen "/>
    <n v="1185732"/>
    <d v="2022-04-11T00:00:00"/>
    <d v="2022-05-11T00:00:00"/>
    <s v="Northeast"/>
    <x v="2"/>
    <x v="5"/>
    <n v="0.5"/>
    <n v="9500"/>
    <n v="30"/>
    <n v="4750"/>
    <x v="3"/>
  </r>
  <r>
    <x v="3"/>
    <s v="Allen "/>
    <n v="1185732"/>
    <d v="2022-05-10T00:00:00"/>
    <d v="2022-06-09T00:00:00"/>
    <s v="Northeast"/>
    <x v="2"/>
    <x v="0"/>
    <n v="0.6"/>
    <n v="12200"/>
    <n v="30"/>
    <n v="7320"/>
    <x v="4"/>
  </r>
  <r>
    <x v="3"/>
    <s v="Allen "/>
    <n v="1185732"/>
    <d v="2022-05-10T00:00:00"/>
    <d v="2022-06-09T00:00:00"/>
    <s v="Northeast"/>
    <x v="2"/>
    <x v="1"/>
    <n v="0.55000000000000004"/>
    <n v="9250"/>
    <n v="30"/>
    <n v="5087.5"/>
    <x v="4"/>
  </r>
  <r>
    <x v="3"/>
    <s v="Allen "/>
    <n v="1185732"/>
    <d v="2022-05-10T00:00:00"/>
    <d v="2022-06-09T00:00:00"/>
    <s v="Northeast"/>
    <x v="2"/>
    <x v="2"/>
    <n v="0.5"/>
    <n v="9000"/>
    <n v="30"/>
    <n v="4500"/>
    <x v="4"/>
  </r>
  <r>
    <x v="3"/>
    <s v="Allen "/>
    <n v="1185732"/>
    <d v="2022-05-10T00:00:00"/>
    <d v="2022-06-09T00:00:00"/>
    <s v="Northeast"/>
    <x v="2"/>
    <x v="3"/>
    <n v="0.5"/>
    <n v="8500"/>
    <n v="30"/>
    <n v="4250"/>
    <x v="4"/>
  </r>
  <r>
    <x v="3"/>
    <s v="Allen "/>
    <n v="1185732"/>
    <d v="2022-05-10T00:00:00"/>
    <d v="2022-06-09T00:00:00"/>
    <s v="Northeast"/>
    <x v="2"/>
    <x v="4"/>
    <n v="0.6"/>
    <n v="8750"/>
    <n v="30"/>
    <n v="5250"/>
    <x v="4"/>
  </r>
  <r>
    <x v="3"/>
    <s v="Allen "/>
    <n v="1185732"/>
    <d v="2022-05-10T00:00:00"/>
    <d v="2022-06-09T00:00:00"/>
    <s v="Northeast"/>
    <x v="2"/>
    <x v="5"/>
    <n v="0.65"/>
    <n v="10000"/>
    <n v="30"/>
    <n v="6500"/>
    <x v="4"/>
  </r>
  <r>
    <x v="3"/>
    <s v="Allen "/>
    <n v="1185732"/>
    <d v="2022-06-12T00:00:00"/>
    <d v="2022-07-12T00:00:00"/>
    <s v="Northeast"/>
    <x v="2"/>
    <x v="0"/>
    <n v="0.6"/>
    <n v="12500"/>
    <n v="30"/>
    <n v="7500"/>
    <x v="5"/>
  </r>
  <r>
    <x v="3"/>
    <s v="Allen "/>
    <n v="1185732"/>
    <d v="2022-06-12T00:00:00"/>
    <d v="2022-07-12T00:00:00"/>
    <s v="Northeast"/>
    <x v="2"/>
    <x v="1"/>
    <n v="0.55000000000000004"/>
    <n v="10000"/>
    <n v="30"/>
    <n v="5500"/>
    <x v="5"/>
  </r>
  <r>
    <x v="3"/>
    <s v="Allen "/>
    <n v="1185732"/>
    <d v="2022-06-12T00:00:00"/>
    <d v="2022-07-12T00:00:00"/>
    <s v="Northeast"/>
    <x v="2"/>
    <x v="2"/>
    <n v="0.5"/>
    <n v="9250"/>
    <n v="30"/>
    <n v="4625"/>
    <x v="5"/>
  </r>
  <r>
    <x v="3"/>
    <s v="Allen "/>
    <n v="1185732"/>
    <d v="2022-06-12T00:00:00"/>
    <d v="2022-07-12T00:00:00"/>
    <s v="Northeast"/>
    <x v="2"/>
    <x v="3"/>
    <n v="0.5"/>
    <n v="9000"/>
    <n v="30"/>
    <n v="4500"/>
    <x v="5"/>
  </r>
  <r>
    <x v="3"/>
    <s v="Allen "/>
    <n v="1185732"/>
    <d v="2022-06-12T00:00:00"/>
    <d v="2022-07-12T00:00:00"/>
    <s v="Northeast"/>
    <x v="2"/>
    <x v="4"/>
    <n v="0.6"/>
    <n v="9000"/>
    <n v="30"/>
    <n v="5400"/>
    <x v="5"/>
  </r>
  <r>
    <x v="3"/>
    <s v="Allen "/>
    <n v="1185732"/>
    <d v="2022-06-12T00:00:00"/>
    <d v="2022-07-12T00:00:00"/>
    <s v="Northeast"/>
    <x v="2"/>
    <x v="5"/>
    <n v="0.65"/>
    <n v="10500"/>
    <n v="30"/>
    <n v="6825"/>
    <x v="5"/>
  </r>
  <r>
    <x v="3"/>
    <s v="Allen "/>
    <n v="1185732"/>
    <d v="2022-07-10T00:00:00"/>
    <d v="2022-08-09T00:00:00"/>
    <s v="Northeast"/>
    <x v="2"/>
    <x v="0"/>
    <n v="0.6"/>
    <n v="12750"/>
    <n v="30"/>
    <n v="7650"/>
    <x v="6"/>
  </r>
  <r>
    <x v="3"/>
    <s v="Allen "/>
    <n v="1185732"/>
    <d v="2022-07-10T00:00:00"/>
    <d v="2022-08-09T00:00:00"/>
    <s v="Northeast"/>
    <x v="2"/>
    <x v="1"/>
    <n v="0.55000000000000004"/>
    <n v="10250"/>
    <n v="30"/>
    <n v="5637.5"/>
    <x v="6"/>
  </r>
  <r>
    <x v="3"/>
    <s v="Allen "/>
    <n v="1185732"/>
    <d v="2022-07-10T00:00:00"/>
    <d v="2022-08-09T00:00:00"/>
    <s v="Northeast"/>
    <x v="2"/>
    <x v="2"/>
    <n v="0.5"/>
    <n v="9500"/>
    <n v="30"/>
    <n v="4750"/>
    <x v="6"/>
  </r>
  <r>
    <x v="3"/>
    <s v="Allen "/>
    <n v="1185732"/>
    <d v="2022-07-10T00:00:00"/>
    <d v="2022-08-09T00:00:00"/>
    <s v="Northeast"/>
    <x v="2"/>
    <x v="3"/>
    <n v="0.5"/>
    <n v="9000"/>
    <n v="30"/>
    <n v="4500"/>
    <x v="6"/>
  </r>
  <r>
    <x v="3"/>
    <s v="Allen "/>
    <n v="1185732"/>
    <d v="2022-07-10T00:00:00"/>
    <d v="2022-08-09T00:00:00"/>
    <s v="Northeast"/>
    <x v="2"/>
    <x v="4"/>
    <n v="0.6"/>
    <n v="9250"/>
    <n v="30"/>
    <n v="5550"/>
    <x v="6"/>
  </r>
  <r>
    <x v="3"/>
    <s v="Allen "/>
    <n v="1185732"/>
    <d v="2022-07-10T00:00:00"/>
    <d v="2022-08-09T00:00:00"/>
    <s v="Northeast"/>
    <x v="2"/>
    <x v="5"/>
    <n v="0.65"/>
    <n v="11000"/>
    <n v="30"/>
    <n v="7150"/>
    <x v="6"/>
  </r>
  <r>
    <x v="3"/>
    <s v="Allen "/>
    <n v="1185732"/>
    <d v="2022-08-11T00:00:00"/>
    <d v="2022-09-10T00:00:00"/>
    <s v="Northeast"/>
    <x v="2"/>
    <x v="0"/>
    <n v="0.6"/>
    <n v="12500"/>
    <n v="30"/>
    <n v="7500"/>
    <x v="7"/>
  </r>
  <r>
    <x v="3"/>
    <s v="Allen "/>
    <n v="1185732"/>
    <d v="2022-08-11T00:00:00"/>
    <d v="2022-09-10T00:00:00"/>
    <s v="Northeast"/>
    <x v="2"/>
    <x v="1"/>
    <n v="0.55000000000000004"/>
    <n v="10250"/>
    <n v="30"/>
    <n v="5637.5"/>
    <x v="7"/>
  </r>
  <r>
    <x v="3"/>
    <s v="Allen "/>
    <n v="1185732"/>
    <d v="2022-08-11T00:00:00"/>
    <d v="2022-09-10T00:00:00"/>
    <s v="Northeast"/>
    <x v="2"/>
    <x v="2"/>
    <n v="0.5"/>
    <n v="9500"/>
    <n v="30"/>
    <n v="4750"/>
    <x v="7"/>
  </r>
  <r>
    <x v="3"/>
    <s v="Allen "/>
    <n v="1185732"/>
    <d v="2022-08-11T00:00:00"/>
    <d v="2022-09-10T00:00:00"/>
    <s v="Northeast"/>
    <x v="2"/>
    <x v="3"/>
    <n v="0.5"/>
    <n v="9250"/>
    <n v="30"/>
    <n v="4625"/>
    <x v="7"/>
  </r>
  <r>
    <x v="3"/>
    <s v="Allen "/>
    <n v="1185732"/>
    <d v="2022-08-11T00:00:00"/>
    <d v="2022-09-10T00:00:00"/>
    <s v="Northeast"/>
    <x v="2"/>
    <x v="4"/>
    <n v="0.6"/>
    <n v="9000"/>
    <n v="30"/>
    <n v="5400"/>
    <x v="7"/>
  </r>
  <r>
    <x v="3"/>
    <s v="Allen "/>
    <n v="1185732"/>
    <d v="2022-08-11T00:00:00"/>
    <d v="2022-09-10T00:00:00"/>
    <s v="Northeast"/>
    <x v="2"/>
    <x v="5"/>
    <n v="0.65"/>
    <n v="10750"/>
    <n v="30"/>
    <n v="6987.5"/>
    <x v="7"/>
  </r>
  <r>
    <x v="3"/>
    <s v="Allen "/>
    <n v="1185732"/>
    <d v="2022-09-10T00:00:00"/>
    <d v="2022-10-10T00:00:00"/>
    <s v="Northeast"/>
    <x v="2"/>
    <x v="0"/>
    <n v="0.6"/>
    <n v="12000"/>
    <n v="30"/>
    <n v="7200"/>
    <x v="8"/>
  </r>
  <r>
    <x v="3"/>
    <s v="Allen "/>
    <n v="1185732"/>
    <d v="2022-09-10T00:00:00"/>
    <d v="2022-10-10T00:00:00"/>
    <s v="Northeast"/>
    <x v="2"/>
    <x v="1"/>
    <n v="0.55000000000000004"/>
    <n v="10000"/>
    <n v="30"/>
    <n v="5500"/>
    <x v="8"/>
  </r>
  <r>
    <x v="3"/>
    <s v="Allen "/>
    <n v="1185732"/>
    <d v="2022-09-10T00:00:00"/>
    <d v="2022-10-10T00:00:00"/>
    <s v="Northeast"/>
    <x v="2"/>
    <x v="2"/>
    <n v="0.5"/>
    <n v="9250"/>
    <n v="30"/>
    <n v="4625"/>
    <x v="8"/>
  </r>
  <r>
    <x v="3"/>
    <s v="Allen "/>
    <n v="1185732"/>
    <d v="2022-09-10T00:00:00"/>
    <d v="2022-10-10T00:00:00"/>
    <s v="Northeast"/>
    <x v="2"/>
    <x v="3"/>
    <n v="0.5"/>
    <n v="9000"/>
    <n v="30"/>
    <n v="4500"/>
    <x v="8"/>
  </r>
  <r>
    <x v="3"/>
    <s v="Allen "/>
    <n v="1185732"/>
    <d v="2022-09-10T00:00:00"/>
    <d v="2022-10-10T00:00:00"/>
    <s v="Northeast"/>
    <x v="2"/>
    <x v="4"/>
    <n v="0.6"/>
    <n v="9000"/>
    <n v="30"/>
    <n v="5400"/>
    <x v="8"/>
  </r>
  <r>
    <x v="3"/>
    <s v="Allen "/>
    <n v="1185732"/>
    <d v="2022-09-10T00:00:00"/>
    <d v="2022-10-10T00:00:00"/>
    <s v="Northeast"/>
    <x v="2"/>
    <x v="5"/>
    <n v="0.65"/>
    <n v="10000"/>
    <n v="30"/>
    <n v="6500"/>
    <x v="8"/>
  </r>
  <r>
    <x v="3"/>
    <s v="Allen "/>
    <n v="1185732"/>
    <d v="2022-10-12T00:00:00"/>
    <d v="2022-11-11T00:00:00"/>
    <s v="Northeast"/>
    <x v="2"/>
    <x v="0"/>
    <n v="0.65"/>
    <n v="11750"/>
    <n v="30"/>
    <n v="7637.5"/>
    <x v="9"/>
  </r>
  <r>
    <x v="3"/>
    <s v="Allen "/>
    <n v="1185732"/>
    <d v="2022-10-12T00:00:00"/>
    <d v="2022-11-11T00:00:00"/>
    <s v="Northeast"/>
    <x v="2"/>
    <x v="1"/>
    <n v="0.55000000000000004"/>
    <n v="10000"/>
    <n v="30"/>
    <n v="5500"/>
    <x v="9"/>
  </r>
  <r>
    <x v="3"/>
    <s v="Allen "/>
    <n v="1185732"/>
    <d v="2022-10-12T00:00:00"/>
    <d v="2022-11-11T00:00:00"/>
    <s v="Northeast"/>
    <x v="2"/>
    <x v="2"/>
    <n v="0.55000000000000004"/>
    <n v="9000"/>
    <n v="30"/>
    <n v="4950"/>
    <x v="9"/>
  </r>
  <r>
    <x v="3"/>
    <s v="Allen "/>
    <n v="1185732"/>
    <d v="2022-10-12T00:00:00"/>
    <d v="2022-11-11T00:00:00"/>
    <s v="Northeast"/>
    <x v="2"/>
    <x v="3"/>
    <n v="0.55000000000000004"/>
    <n v="8750"/>
    <n v="30"/>
    <n v="4812.5"/>
    <x v="9"/>
  </r>
  <r>
    <x v="3"/>
    <s v="Allen "/>
    <n v="1185732"/>
    <d v="2022-10-12T00:00:00"/>
    <d v="2022-11-11T00:00:00"/>
    <s v="Northeast"/>
    <x v="2"/>
    <x v="4"/>
    <n v="0.65"/>
    <n v="8750"/>
    <n v="30"/>
    <n v="5687.5"/>
    <x v="9"/>
  </r>
  <r>
    <x v="3"/>
    <s v="Allen "/>
    <n v="1185732"/>
    <d v="2022-10-12T00:00:00"/>
    <d v="2022-11-11T00:00:00"/>
    <s v="Northeast"/>
    <x v="2"/>
    <x v="5"/>
    <n v="0.7"/>
    <n v="10000"/>
    <n v="30"/>
    <n v="7000"/>
    <x v="9"/>
  </r>
  <r>
    <x v="3"/>
    <s v="Allen "/>
    <n v="1185732"/>
    <d v="2022-11-11T00:00:00"/>
    <d v="2022-12-11T00:00:00"/>
    <s v="Northeast"/>
    <x v="2"/>
    <x v="0"/>
    <n v="0.65"/>
    <n v="11500"/>
    <n v="30"/>
    <n v="7475"/>
    <x v="10"/>
  </r>
  <r>
    <x v="3"/>
    <s v="Allen "/>
    <n v="1185732"/>
    <d v="2022-11-11T00:00:00"/>
    <d v="2022-12-11T00:00:00"/>
    <s v="Northeast"/>
    <x v="2"/>
    <x v="1"/>
    <n v="0.55000000000000004"/>
    <n v="9750"/>
    <n v="30"/>
    <n v="5362.5"/>
    <x v="10"/>
  </r>
  <r>
    <x v="3"/>
    <s v="Allen "/>
    <n v="1185732"/>
    <d v="2022-11-11T00:00:00"/>
    <d v="2022-12-11T00:00:00"/>
    <s v="Northeast"/>
    <x v="2"/>
    <x v="2"/>
    <n v="0.55000000000000004"/>
    <n v="9200"/>
    <n v="30"/>
    <n v="5060"/>
    <x v="10"/>
  </r>
  <r>
    <x v="3"/>
    <s v="Allen "/>
    <n v="1185732"/>
    <d v="2022-11-11T00:00:00"/>
    <d v="2022-12-11T00:00:00"/>
    <s v="Northeast"/>
    <x v="2"/>
    <x v="3"/>
    <n v="0.55000000000000004"/>
    <n v="9000"/>
    <n v="30"/>
    <n v="4950"/>
    <x v="10"/>
  </r>
  <r>
    <x v="3"/>
    <s v="Allen "/>
    <n v="1185732"/>
    <d v="2022-11-11T00:00:00"/>
    <d v="2022-12-11T00:00:00"/>
    <s v="Northeast"/>
    <x v="2"/>
    <x v="4"/>
    <n v="0.65"/>
    <n v="8750"/>
    <n v="30"/>
    <n v="5687.5"/>
    <x v="10"/>
  </r>
  <r>
    <x v="3"/>
    <s v="Allen "/>
    <n v="1185732"/>
    <d v="2022-11-11T00:00:00"/>
    <d v="2022-12-11T00:00:00"/>
    <s v="Northeast"/>
    <x v="2"/>
    <x v="5"/>
    <n v="0.7"/>
    <n v="9750"/>
    <n v="30"/>
    <n v="6825"/>
    <x v="10"/>
  </r>
  <r>
    <x v="3"/>
    <s v="Allen "/>
    <n v="1185732"/>
    <d v="2022-12-10T00:00:00"/>
    <d v="2023-01-09T00:00:00"/>
    <s v="Northeast"/>
    <x v="2"/>
    <x v="0"/>
    <n v="0.65"/>
    <n v="12000"/>
    <n v="30"/>
    <n v="7800"/>
    <x v="11"/>
  </r>
  <r>
    <x v="3"/>
    <s v="Allen "/>
    <n v="1185732"/>
    <d v="2022-12-10T00:00:00"/>
    <d v="2023-01-09T00:00:00"/>
    <s v="Northeast"/>
    <x v="2"/>
    <x v="1"/>
    <n v="0.55000000000000004"/>
    <n v="10000"/>
    <n v="30"/>
    <n v="5500"/>
    <x v="11"/>
  </r>
  <r>
    <x v="3"/>
    <s v="Allen "/>
    <n v="1185732"/>
    <d v="2022-12-10T00:00:00"/>
    <d v="2023-01-09T00:00:00"/>
    <s v="Northeast"/>
    <x v="2"/>
    <x v="2"/>
    <n v="0.55000000000000004"/>
    <n v="9500"/>
    <n v="30"/>
    <n v="5225"/>
    <x v="11"/>
  </r>
  <r>
    <x v="3"/>
    <s v="Allen "/>
    <n v="1185732"/>
    <d v="2022-12-10T00:00:00"/>
    <d v="2023-01-09T00:00:00"/>
    <s v="Northeast"/>
    <x v="2"/>
    <x v="3"/>
    <n v="0.55000000000000004"/>
    <n v="9000"/>
    <n v="30"/>
    <n v="4950"/>
    <x v="11"/>
  </r>
  <r>
    <x v="3"/>
    <s v="Allen "/>
    <n v="1185732"/>
    <d v="2022-12-10T00:00:00"/>
    <d v="2023-01-09T00:00:00"/>
    <s v="Northeast"/>
    <x v="2"/>
    <x v="4"/>
    <n v="0.65"/>
    <n v="9000"/>
    <n v="30"/>
    <n v="5850"/>
    <x v="11"/>
  </r>
  <r>
    <x v="3"/>
    <s v="Allen "/>
    <n v="1185732"/>
    <d v="2022-12-10T00:00:00"/>
    <d v="2023-01-09T00:00:00"/>
    <s v="Northeast"/>
    <x v="2"/>
    <x v="5"/>
    <n v="0.7"/>
    <n v="10000"/>
    <n v="30"/>
    <n v="700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8B221-1B02-4157-9AD6-7F389699B23A}"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19:D26" firstHeaderRow="1" firstDataRow="2" firstDataCol="1"/>
  <pivotFields count="13">
    <pivotField compact="0" outline="0" subtotalTop="0" showAll="0">
      <items count="5">
        <item x="0"/>
        <item x="1"/>
        <item x="2"/>
        <item x="3"/>
        <item t="default"/>
      </items>
    </pivotField>
    <pivotField compact="0" outline="0" subtotalTop="0" showAll="0"/>
    <pivotField compact="0" outline="0" subtotalTop="0" showAll="0"/>
    <pivotField compact="0" numFmtId="14" outline="0" subtotalTop="0" showAll="0"/>
    <pivotField compact="0" numFmtId="14" outline="0" subtotalTop="0" showAll="0"/>
    <pivotField compact="0" outline="0" subtotalTop="0" showAll="0"/>
    <pivotField axis="axisCol" compact="0" outline="0" subtotalTop="0" showAll="0">
      <items count="4">
        <item x="0"/>
        <item x="2"/>
        <item x="1"/>
        <item t="default"/>
      </items>
    </pivotField>
    <pivotField axis="axisRow" compact="0" outline="0" subtotalTop="0" showAll="0">
      <items count="7">
        <item x="0"/>
        <item x="5"/>
        <item x="1"/>
        <item x="3"/>
        <item x="4"/>
        <item x="2"/>
        <item t="default"/>
      </items>
    </pivotField>
    <pivotField compact="0" numFmtId="8" outline="0" subtotalTop="0" showAll="0"/>
    <pivotField compact="0" numFmtId="8" outline="0" subtotalTop="0" showAll="0"/>
    <pivotField compact="0" outline="0" subtotalTop="0" showAll="0"/>
    <pivotField dataField="1" compact="0" numFmtId="8" outline="0" subtotalTop="0" showAll="0"/>
    <pivotField compact="0" outline="0" subtotalTop="0" showAll="0">
      <items count="13">
        <item x="0"/>
        <item x="1"/>
        <item x="2"/>
        <item x="3"/>
        <item x="4"/>
        <item x="5"/>
        <item x="6"/>
        <item x="7"/>
        <item x="8"/>
        <item x="9"/>
        <item x="10"/>
        <item x="11"/>
        <item t="default"/>
      </items>
    </pivotField>
  </pivotFields>
  <rowFields count="1">
    <field x="7"/>
  </rowFields>
  <rowItems count="6">
    <i>
      <x/>
    </i>
    <i>
      <x v="1"/>
    </i>
    <i>
      <x v="2"/>
    </i>
    <i>
      <x v="3"/>
    </i>
    <i>
      <x v="4"/>
    </i>
    <i>
      <x v="5"/>
    </i>
  </rowItems>
  <colFields count="1">
    <field x="6"/>
  </colFields>
  <colItems count="3">
    <i>
      <x/>
    </i>
    <i>
      <x v="1"/>
    </i>
    <i>
      <x v="2"/>
    </i>
  </colItems>
  <dataFields count="1">
    <dataField name="Revenue per Product" fld="11" baseField="0" baseItem="0"/>
  </dataFields>
  <formats count="1">
    <format dxfId="248">
      <pivotArea dataOnly="0" outline="0" fieldPosition="0">
        <references count="1">
          <reference field="6" count="0"/>
        </references>
      </pivotArea>
    </format>
  </format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A3CCF7-9A6B-4D40-B0EA-153A6A82FD97}" name="Revenue 202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colHeaderCaption="Retailers">
  <location ref="A3:E16" firstHeaderRow="1" firstDataRow="2" firstDataCol="1"/>
  <pivotFields count="13">
    <pivotField axis="axisCol" subtotalTop="0" showAll="0">
      <items count="5">
        <item x="0"/>
        <item x="1"/>
        <item x="2"/>
        <item x="3"/>
        <item t="default"/>
      </items>
    </pivotField>
    <pivotField subtotalTop="0" showAll="0"/>
    <pivotField subtotalTop="0" showAll="0"/>
    <pivotField numFmtId="14" subtotalTop="0" showAll="0"/>
    <pivotField numFmtId="14" subtotalTop="0" showAll="0"/>
    <pivotField subtotalTop="0" showAll="0"/>
    <pivotField subtotalTop="0" showAll="0">
      <items count="4">
        <item x="0"/>
        <item x="2"/>
        <item x="1"/>
        <item t="default"/>
      </items>
    </pivotField>
    <pivotField subtotalTop="0" showAll="0"/>
    <pivotField numFmtId="8" subtotalTop="0" showAll="0"/>
    <pivotField numFmtId="8" subtotalTop="0" showAll="0"/>
    <pivotField subtotalTop="0" showAll="0"/>
    <pivotField dataField="1" numFmtId="8" subtotalTop="0" showAll="0"/>
    <pivotField axis="axisRow" subtotalTop="0" showAll="0">
      <items count="13">
        <item x="0"/>
        <item x="1"/>
        <item x="2"/>
        <item x="3"/>
        <item x="4"/>
        <item x="5"/>
        <item x="6"/>
        <item x="7"/>
        <item x="8"/>
        <item x="9"/>
        <item x="10"/>
        <item x="11"/>
        <item t="default"/>
      </items>
    </pivotField>
  </pivotFields>
  <rowFields count="1">
    <field x="12"/>
  </rowFields>
  <rowItems count="12">
    <i>
      <x/>
    </i>
    <i>
      <x v="1"/>
    </i>
    <i>
      <x v="2"/>
    </i>
    <i>
      <x v="3"/>
    </i>
    <i>
      <x v="4"/>
    </i>
    <i>
      <x v="5"/>
    </i>
    <i>
      <x v="6"/>
    </i>
    <i>
      <x v="7"/>
    </i>
    <i>
      <x v="8"/>
    </i>
    <i>
      <x v="9"/>
    </i>
    <i>
      <x v="10"/>
    </i>
    <i>
      <x v="11"/>
    </i>
  </rowItems>
  <colFields count="1">
    <field x="0"/>
  </colFields>
  <colItems count="4">
    <i>
      <x/>
    </i>
    <i>
      <x v="1"/>
    </i>
    <i>
      <x v="2"/>
    </i>
    <i>
      <x v="3"/>
    </i>
  </colItems>
  <dataFields count="1">
    <dataField name="Revenue 2022" fld="11" baseField="0" baseItem="0"/>
  </dataFields>
  <formats count="1">
    <format dxfId="249">
      <pivotArea dataOnly="0" outline="0" fieldPosition="0">
        <references count="1">
          <reference field="0" count="0"/>
        </references>
      </pivotArea>
    </format>
  </formats>
  <chartFormats count="5">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F7216-BEA9-4949-BBC7-477589B17A87}"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5:B41" firstHeaderRow="1" firstDataRow="1" firstDataCol="1"/>
  <pivotFields count="13">
    <pivotField compact="0" outline="0" subtotalTop="0" showAll="0">
      <items count="5">
        <item x="0"/>
        <item x="1"/>
        <item x="2"/>
        <item x="3"/>
        <item t="default"/>
      </items>
    </pivotField>
    <pivotField compact="0" outline="0" subtotalTop="0" showAll="0"/>
    <pivotField compact="0" outline="0" subtotalTop="0" showAll="0"/>
    <pivotField compact="0" numFmtId="14" outline="0" subtotalTop="0" showAll="0"/>
    <pivotField compact="0" numFmtId="14" outline="0" subtotalTop="0" showAll="0"/>
    <pivotField compact="0" outline="0" subtotalTop="0" showAll="0"/>
    <pivotField compact="0" outline="0" subtotalTop="0" showAll="0">
      <items count="4">
        <item x="0"/>
        <item x="2"/>
        <item x="1"/>
        <item t="default"/>
      </items>
    </pivotField>
    <pivotField axis="axisRow" compact="0" outline="0" subtotalTop="0" showAll="0" sortType="a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compact="0" numFmtId="8" outline="0" subtotalTop="0" showAll="0"/>
    <pivotField dataField="1" compact="0" numFmtId="8" outline="0" subtotalTop="0" showAll="0"/>
    <pivotField compact="0" outline="0" subtotalTop="0" showAll="0"/>
    <pivotField compact="0" numFmtId="8" outline="0" subtotalTop="0" showAll="0"/>
    <pivotField compact="0" outline="0" subtotalTop="0" showAll="0">
      <items count="13">
        <item x="0"/>
        <item x="1"/>
        <item x="2"/>
        <item x="3"/>
        <item x="4"/>
        <item x="5"/>
        <item x="6"/>
        <item x="7"/>
        <item x="8"/>
        <item x="9"/>
        <item x="10"/>
        <item x="11"/>
        <item t="default"/>
      </items>
    </pivotField>
  </pivotFields>
  <rowFields count="1">
    <field x="7"/>
  </rowFields>
  <rowItems count="6">
    <i>
      <x v="4"/>
    </i>
    <i>
      <x v="3"/>
    </i>
    <i>
      <x v="5"/>
    </i>
    <i>
      <x v="1"/>
    </i>
    <i>
      <x v="2"/>
    </i>
    <i>
      <x/>
    </i>
  </rowItems>
  <colItems count="1">
    <i/>
  </colItems>
  <dataFields count="1">
    <dataField name="Sum of Units Sold" fld="9" baseField="0" baseItem="0"/>
  </dataFields>
  <formats count="3">
    <format dxfId="252">
      <pivotArea dataOnly="0" outline="0" axis="axisValues" fieldPosition="0"/>
    </format>
    <format dxfId="251">
      <pivotArea outline="0" collapsedLevelsAreSubtotals="1" fieldPosition="0"/>
    </format>
    <format dxfId="250">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A2EEA0-F266-42B9-A3FD-11A585F68E92}"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9:B32" firstHeaderRow="1" firstDataRow="1" firstDataCol="1"/>
  <pivotFields count="13">
    <pivotField compact="0" outline="0" subtotalTop="0" showAll="0">
      <items count="5">
        <item x="0"/>
        <item x="1"/>
        <item x="2"/>
        <item x="3"/>
        <item t="default"/>
      </items>
    </pivotField>
    <pivotField compact="0" outline="0" subtotalTop="0" showAll="0"/>
    <pivotField compact="0" outline="0" subtotalTop="0" showAll="0"/>
    <pivotField compact="0" numFmtId="14" outline="0" subtotalTop="0" showAll="0"/>
    <pivotField compact="0" numFmtId="14" outline="0" subtotalTop="0" showAll="0"/>
    <pivotField compact="0" outline="0" subtotalTop="0" showAll="0"/>
    <pivotField axis="axisRow" compact="0" outline="0" subtotalTop="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ubtotalTop="0" showAll="0">
      <items count="7">
        <item x="0"/>
        <item x="5"/>
        <item x="1"/>
        <item x="3"/>
        <item x="4"/>
        <item x="2"/>
        <item t="default"/>
      </items>
    </pivotField>
    <pivotField compact="0" numFmtId="8" outline="0" subtotalTop="0" showAll="0"/>
    <pivotField compact="0" numFmtId="8" outline="0" subtotalTop="0" showAll="0"/>
    <pivotField compact="0" outline="0" subtotalTop="0" showAll="0"/>
    <pivotField dataField="1" compact="0" numFmtId="8" outline="0" subtotalTop="0" showAll="0"/>
    <pivotField compact="0" outline="0" subtotalTop="0" showAll="0">
      <items count="13">
        <item x="0"/>
        <item x="1"/>
        <item x="2"/>
        <item x="3"/>
        <item x="4"/>
        <item x="5"/>
        <item x="6"/>
        <item x="7"/>
        <item x="8"/>
        <item x="9"/>
        <item x="10"/>
        <item x="11"/>
        <item t="default"/>
      </items>
    </pivotField>
  </pivotFields>
  <rowFields count="1">
    <field x="6"/>
  </rowFields>
  <rowItems count="3">
    <i>
      <x v="2"/>
    </i>
    <i>
      <x v="1"/>
    </i>
    <i>
      <x/>
    </i>
  </rowItems>
  <colItems count="1">
    <i/>
  </colItems>
  <dataFields count="1">
    <dataField name="Sum of Revenue" fld="11" baseField="0" baseItem="0" numFmtId="6"/>
  </dataFields>
  <formats count="2">
    <format dxfId="239">
      <pivotArea outline="0" collapsedLevelsAreSubtotals="1" fieldPosition="0"/>
    </format>
    <format dxfId="236">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4F6968E-BDB0-4E3E-BF54-0DF2041D651A}" autoFormatId="16" applyNumberFormats="0" applyBorderFormats="0" applyFontFormats="0" applyPatternFormats="0" applyAlignmentFormats="0" applyWidthHeightFormats="0">
  <queryTableRefresh nextId="14" unboundColumnsRight="1">
    <queryTableFields count="13">
      <queryTableField id="1" name="Retailer" tableColumnId="1"/>
      <queryTableField id="2" name="Contact" tableColumnId="2"/>
      <queryTableField id="3" name="Retailer ID" tableColumnId="3"/>
      <queryTableField id="4" name="Order Date" tableColumnId="4"/>
      <queryTableField id="5" name="Payment Date" tableColumnId="5"/>
      <queryTableField id="6" name="Region" tableColumnId="6"/>
      <queryTableField id="7" name="State" tableColumnId="7"/>
      <queryTableField id="8" name="Beverage Brand" tableColumnId="8"/>
      <queryTableField id="9" name="Price per Unit" tableColumnId="9"/>
      <queryTableField id="10" name="Units Sold" tableColumnId="10"/>
      <queryTableField id="11" name="Days to Payment" tableColumnId="11"/>
      <queryTableField id="12" name="Revenue"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476A50D-B0BB-4ED0-8246-794851F1D5F9}" sourceName="State">
  <pivotTables>
    <pivotTable tabId="3" name="PivotTable8"/>
    <pivotTable tabId="3" name="PivotTable11"/>
    <pivotTable tabId="3" name="PivotTable12"/>
    <pivotTable tabId="3" name="Revenue 2022"/>
  </pivotTables>
  <data>
    <tabular pivotCacheId="162825747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4CCD17B5-A135-48F5-A763-C4BC85314DF3}" sourceName="Retailer">
  <pivotTables>
    <pivotTable tabId="3" name="PivotTable12"/>
  </pivotTables>
  <data>
    <tabular pivotCacheId="162825747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A4F4834-CE1D-43AA-967F-F8E240D55B82}" cache="Slicer_State" caption="State" columnCount="3" style="Blue Slicer" rowHeight="241300"/>
  <slicer name="Retailer" xr10:uid="{111F4FC7-F55B-4DA7-BBB6-E2C08A442BAA}" cache="Slicer_Retailer" caption="Retailer" columnCount="2" style="Blue Slic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268901-D602-42E5-9D87-236117679689}" name="Retailers" displayName="Retailers" ref="A1:M289" tableType="queryTable" totalsRowShown="0">
  <autoFilter ref="A1:M289" xr:uid="{A8BE3693-8C16-4318-A4D6-20CBBF1C3C07}"/>
  <tableColumns count="13">
    <tableColumn id="1" xr3:uid="{5D98D48C-E775-415A-AC97-AAD0C8FD1D5A}" uniqueName="1" name="Retailer" queryTableFieldId="1" dataDxfId="263"/>
    <tableColumn id="2" xr3:uid="{DDC22E88-E1B5-40E9-986B-A98B708E3636}" uniqueName="2" name="Contact" queryTableFieldId="2" dataDxfId="262"/>
    <tableColumn id="3" xr3:uid="{9EC37760-454B-4D43-B64A-868B4F4D249D}" uniqueName="3" name="Retailer ID" queryTableFieldId="3"/>
    <tableColumn id="4" xr3:uid="{D2663C48-186D-4333-A262-5F088C86B548}" uniqueName="4" name="Order Date" queryTableFieldId="4" dataDxfId="261"/>
    <tableColumn id="5" xr3:uid="{BADE70C6-D205-4E15-8B45-8A48C466C610}" uniqueName="5" name="Payment Date" queryTableFieldId="5" dataDxfId="260"/>
    <tableColumn id="6" xr3:uid="{E5262E5A-934F-49CD-B1F9-1ED9153F6FF3}" uniqueName="6" name="Region" queryTableFieldId="6" dataDxfId="259"/>
    <tableColumn id="7" xr3:uid="{1E6615E1-2CF3-43BA-9B7E-AB1A00CD28A5}" uniqueName="7" name="State" queryTableFieldId="7" dataDxfId="258"/>
    <tableColumn id="8" xr3:uid="{85942BAE-0B13-44E6-B3C5-1016D7CB3B64}" uniqueName="8" name="Beverage Brand" queryTableFieldId="8" dataDxfId="257"/>
    <tableColumn id="9" xr3:uid="{4D1FF667-E6B9-4E34-A8AF-805B0A61F82E}" uniqueName="9" name="Price per Unit" queryTableFieldId="9" dataDxfId="256"/>
    <tableColumn id="10" xr3:uid="{D0B31325-A859-4F02-8655-9E5744A7CFE9}" uniqueName="10" name="Units Sold" queryTableFieldId="10" dataDxfId="255"/>
    <tableColumn id="11" xr3:uid="{CEA44464-ACF3-43D4-B337-AFBC2DE3165F}" uniqueName="11" name="Days to Payment" queryTableFieldId="11"/>
    <tableColumn id="12" xr3:uid="{3F313F27-9CF1-4E66-823A-77F585F93C2E}" uniqueName="12" name="Revenue" queryTableFieldId="12" dataDxfId="254"/>
    <tableColumn id="13" xr3:uid="{4BFDD8AC-C828-47FD-9CF3-EDCE61FEEBA6}" uniqueName="13" name="Name of Month" queryTableFieldId="13" dataDxfId="253">
      <calculatedColumnFormula>TEXT(Retailers[[#This Row],[Order Date]],"MMMM")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4FE93-4517-4FA7-9A40-2E2BCEF491F9}">
  <dimension ref="A1:M289"/>
  <sheetViews>
    <sheetView tabSelected="1" workbookViewId="0">
      <selection activeCell="J1" sqref="J1"/>
    </sheetView>
  </sheetViews>
  <sheetFormatPr defaultRowHeight="14.5" x14ac:dyDescent="0.35"/>
  <cols>
    <col min="1" max="2" width="9.6328125" bestFit="1" customWidth="1"/>
    <col min="3" max="3" width="11.81640625" bestFit="1" customWidth="1"/>
    <col min="4" max="4" width="12.453125" bestFit="1" customWidth="1"/>
    <col min="5" max="5" width="15" bestFit="1" customWidth="1"/>
    <col min="6" max="6" width="9.08984375" bestFit="1" customWidth="1"/>
    <col min="7" max="7" width="8.81640625" bestFit="1" customWidth="1"/>
    <col min="8" max="8" width="16.26953125" bestFit="1" customWidth="1"/>
    <col min="9" max="9" width="14.453125" style="3" bestFit="1" customWidth="1"/>
    <col min="10" max="10" width="11.453125" style="6" bestFit="1" customWidth="1"/>
    <col min="11" max="11" width="17.36328125" bestFit="1" customWidth="1"/>
    <col min="12" max="12" width="10.26953125" style="3" bestFit="1" customWidth="1"/>
    <col min="13" max="13" width="16.453125" bestFit="1" customWidth="1"/>
  </cols>
  <sheetData>
    <row r="1" spans="1:13" x14ac:dyDescent="0.35">
      <c r="A1" t="s">
        <v>0</v>
      </c>
      <c r="B1" t="s">
        <v>1</v>
      </c>
      <c r="C1" t="s">
        <v>2</v>
      </c>
      <c r="D1" t="s">
        <v>3</v>
      </c>
      <c r="E1" t="s">
        <v>4</v>
      </c>
      <c r="F1" t="s">
        <v>5</v>
      </c>
      <c r="G1" t="s">
        <v>6</v>
      </c>
      <c r="H1" t="s">
        <v>7</v>
      </c>
      <c r="I1" s="3" t="s">
        <v>8</v>
      </c>
      <c r="J1" s="8" t="s">
        <v>9</v>
      </c>
      <c r="K1" t="s">
        <v>10</v>
      </c>
      <c r="L1" s="3" t="s">
        <v>11</v>
      </c>
      <c r="M1" s="1" t="s">
        <v>33</v>
      </c>
    </row>
    <row r="2" spans="1:13" x14ac:dyDescent="0.35">
      <c r="A2" s="1" t="s">
        <v>12</v>
      </c>
      <c r="B2" s="1" t="s">
        <v>13</v>
      </c>
      <c r="C2">
        <v>1128299</v>
      </c>
      <c r="D2" s="2">
        <v>44581</v>
      </c>
      <c r="E2" s="2">
        <v>44611</v>
      </c>
      <c r="F2" s="1" t="s">
        <v>14</v>
      </c>
      <c r="G2" s="1" t="s">
        <v>15</v>
      </c>
      <c r="H2" s="1" t="s">
        <v>16</v>
      </c>
      <c r="I2" s="3">
        <v>0.4</v>
      </c>
      <c r="J2" s="6">
        <v>7750</v>
      </c>
      <c r="K2">
        <v>30</v>
      </c>
      <c r="L2" s="3">
        <v>3100</v>
      </c>
      <c r="M2" s="1" t="str">
        <f>TEXT(Retailers[[#This Row],[Order Date]],"MMMM")</f>
        <v>January</v>
      </c>
    </row>
    <row r="3" spans="1:13" x14ac:dyDescent="0.35">
      <c r="A3" s="1" t="s">
        <v>12</v>
      </c>
      <c r="B3" s="1" t="s">
        <v>13</v>
      </c>
      <c r="C3">
        <v>1128299</v>
      </c>
      <c r="D3" s="2">
        <v>44581</v>
      </c>
      <c r="E3" s="2">
        <v>44646</v>
      </c>
      <c r="F3" s="1" t="s">
        <v>14</v>
      </c>
      <c r="G3" s="1" t="s">
        <v>15</v>
      </c>
      <c r="H3" s="1" t="s">
        <v>17</v>
      </c>
      <c r="I3" s="3">
        <v>0.5</v>
      </c>
      <c r="J3" s="6">
        <v>7750</v>
      </c>
      <c r="K3">
        <v>65</v>
      </c>
      <c r="L3" s="3">
        <v>3875</v>
      </c>
      <c r="M3" s="1" t="str">
        <f>TEXT(Retailers[[#This Row],[Order Date]],"MMMM")</f>
        <v>January</v>
      </c>
    </row>
    <row r="4" spans="1:13" x14ac:dyDescent="0.35">
      <c r="A4" s="1" t="s">
        <v>12</v>
      </c>
      <c r="B4" s="1" t="s">
        <v>13</v>
      </c>
      <c r="C4">
        <v>1128299</v>
      </c>
      <c r="D4" s="2">
        <v>44581</v>
      </c>
      <c r="E4" s="2">
        <v>44646</v>
      </c>
      <c r="F4" s="1" t="s">
        <v>14</v>
      </c>
      <c r="G4" s="1" t="s">
        <v>15</v>
      </c>
      <c r="H4" s="1" t="s">
        <v>18</v>
      </c>
      <c r="I4" s="3">
        <v>0.5</v>
      </c>
      <c r="J4" s="6">
        <v>7750</v>
      </c>
      <c r="K4">
        <v>65</v>
      </c>
      <c r="L4" s="3">
        <v>3875</v>
      </c>
      <c r="M4" s="1" t="str">
        <f>TEXT(Retailers[[#This Row],[Order Date]],"MMMM")</f>
        <v>January</v>
      </c>
    </row>
    <row r="5" spans="1:13" x14ac:dyDescent="0.35">
      <c r="A5" s="1" t="s">
        <v>12</v>
      </c>
      <c r="B5" s="1" t="s">
        <v>13</v>
      </c>
      <c r="C5">
        <v>1128299</v>
      </c>
      <c r="D5" s="2">
        <v>44581</v>
      </c>
      <c r="E5" s="2">
        <v>44618</v>
      </c>
      <c r="F5" s="1" t="s">
        <v>14</v>
      </c>
      <c r="G5" s="1" t="s">
        <v>15</v>
      </c>
      <c r="H5" s="1" t="s">
        <v>19</v>
      </c>
      <c r="I5" s="3">
        <v>0.5</v>
      </c>
      <c r="J5" s="6">
        <v>6250</v>
      </c>
      <c r="K5">
        <v>37</v>
      </c>
      <c r="L5" s="3">
        <v>3125</v>
      </c>
      <c r="M5" s="1" t="str">
        <f>TEXT(Retailers[[#This Row],[Order Date]],"MMMM")</f>
        <v>January</v>
      </c>
    </row>
    <row r="6" spans="1:13" x14ac:dyDescent="0.35">
      <c r="A6" s="1" t="s">
        <v>12</v>
      </c>
      <c r="B6" s="1" t="s">
        <v>13</v>
      </c>
      <c r="C6">
        <v>1128299</v>
      </c>
      <c r="D6" s="2">
        <v>44581</v>
      </c>
      <c r="E6" s="2">
        <v>44611</v>
      </c>
      <c r="F6" s="1" t="s">
        <v>14</v>
      </c>
      <c r="G6" s="1" t="s">
        <v>15</v>
      </c>
      <c r="H6" s="1" t="s">
        <v>20</v>
      </c>
      <c r="I6" s="3">
        <v>0.55000000000000004</v>
      </c>
      <c r="J6" s="6">
        <v>5750</v>
      </c>
      <c r="K6">
        <v>30</v>
      </c>
      <c r="L6" s="3">
        <v>3162.5</v>
      </c>
      <c r="M6" s="1" t="str">
        <f>TEXT(Retailers[[#This Row],[Order Date]],"MMMM")</f>
        <v>January</v>
      </c>
    </row>
    <row r="7" spans="1:13" x14ac:dyDescent="0.35">
      <c r="A7" s="1" t="s">
        <v>12</v>
      </c>
      <c r="B7" s="1" t="s">
        <v>13</v>
      </c>
      <c r="C7">
        <v>1128299</v>
      </c>
      <c r="D7" s="2">
        <v>44581</v>
      </c>
      <c r="E7" s="2">
        <v>44611</v>
      </c>
      <c r="F7" s="1" t="s">
        <v>14</v>
      </c>
      <c r="G7" s="1" t="s">
        <v>15</v>
      </c>
      <c r="H7" s="1" t="s">
        <v>21</v>
      </c>
      <c r="I7" s="3">
        <v>0.5</v>
      </c>
      <c r="J7" s="6">
        <v>7750</v>
      </c>
      <c r="K7">
        <v>30</v>
      </c>
      <c r="L7" s="3">
        <v>3875</v>
      </c>
      <c r="M7" s="1" t="str">
        <f>TEXT(Retailers[[#This Row],[Order Date]],"MMMM")</f>
        <v>January</v>
      </c>
    </row>
    <row r="8" spans="1:13" x14ac:dyDescent="0.35">
      <c r="A8" s="1" t="s">
        <v>12</v>
      </c>
      <c r="B8" s="1" t="s">
        <v>13</v>
      </c>
      <c r="C8">
        <v>1128299</v>
      </c>
      <c r="D8" s="2">
        <v>44612</v>
      </c>
      <c r="E8" s="2">
        <v>44642</v>
      </c>
      <c r="F8" s="1" t="s">
        <v>14</v>
      </c>
      <c r="G8" s="1" t="s">
        <v>15</v>
      </c>
      <c r="H8" s="1" t="s">
        <v>16</v>
      </c>
      <c r="I8" s="3">
        <v>0.4</v>
      </c>
      <c r="J8" s="6">
        <v>8250</v>
      </c>
      <c r="K8">
        <v>30</v>
      </c>
      <c r="L8" s="3">
        <v>3300</v>
      </c>
      <c r="M8" s="1" t="str">
        <f>TEXT(Retailers[[#This Row],[Order Date]],"MMMM")</f>
        <v>February</v>
      </c>
    </row>
    <row r="9" spans="1:13" x14ac:dyDescent="0.35">
      <c r="A9" s="1" t="s">
        <v>12</v>
      </c>
      <c r="B9" s="1" t="s">
        <v>13</v>
      </c>
      <c r="C9">
        <v>1128299</v>
      </c>
      <c r="D9" s="2">
        <v>44612</v>
      </c>
      <c r="E9" s="2">
        <v>44642</v>
      </c>
      <c r="F9" s="1" t="s">
        <v>14</v>
      </c>
      <c r="G9" s="1" t="s">
        <v>15</v>
      </c>
      <c r="H9" s="1" t="s">
        <v>17</v>
      </c>
      <c r="I9" s="3">
        <v>0.5</v>
      </c>
      <c r="J9" s="6">
        <v>7250</v>
      </c>
      <c r="K9">
        <v>30</v>
      </c>
      <c r="L9" s="3">
        <v>3625</v>
      </c>
      <c r="M9" s="1" t="str">
        <f>TEXT(Retailers[[#This Row],[Order Date]],"MMMM")</f>
        <v>February</v>
      </c>
    </row>
    <row r="10" spans="1:13" x14ac:dyDescent="0.35">
      <c r="A10" s="1" t="s">
        <v>12</v>
      </c>
      <c r="B10" s="1" t="s">
        <v>13</v>
      </c>
      <c r="C10">
        <v>1128299</v>
      </c>
      <c r="D10" s="2">
        <v>44612</v>
      </c>
      <c r="E10" s="2">
        <v>44642</v>
      </c>
      <c r="F10" s="1" t="s">
        <v>14</v>
      </c>
      <c r="G10" s="1" t="s">
        <v>15</v>
      </c>
      <c r="H10" s="1" t="s">
        <v>18</v>
      </c>
      <c r="I10" s="3">
        <v>0.5</v>
      </c>
      <c r="J10" s="6">
        <v>7250</v>
      </c>
      <c r="K10">
        <v>30</v>
      </c>
      <c r="L10" s="3">
        <v>3625</v>
      </c>
      <c r="M10" s="1" t="str">
        <f>TEXT(Retailers[[#This Row],[Order Date]],"MMMM")</f>
        <v>February</v>
      </c>
    </row>
    <row r="11" spans="1:13" x14ac:dyDescent="0.35">
      <c r="A11" s="1" t="s">
        <v>12</v>
      </c>
      <c r="B11" s="1" t="s">
        <v>13</v>
      </c>
      <c r="C11">
        <v>1128299</v>
      </c>
      <c r="D11" s="2">
        <v>44612</v>
      </c>
      <c r="E11" s="2">
        <v>44642</v>
      </c>
      <c r="F11" s="1" t="s">
        <v>14</v>
      </c>
      <c r="G11" s="1" t="s">
        <v>15</v>
      </c>
      <c r="H11" s="1" t="s">
        <v>19</v>
      </c>
      <c r="I11" s="3">
        <v>0.5</v>
      </c>
      <c r="J11" s="6">
        <v>5750</v>
      </c>
      <c r="K11">
        <v>30</v>
      </c>
      <c r="L11" s="3">
        <v>2875</v>
      </c>
      <c r="M11" s="1" t="str">
        <f>TEXT(Retailers[[#This Row],[Order Date]],"MMMM")</f>
        <v>February</v>
      </c>
    </row>
    <row r="12" spans="1:13" x14ac:dyDescent="0.35">
      <c r="A12" s="1" t="s">
        <v>12</v>
      </c>
      <c r="B12" s="1" t="s">
        <v>13</v>
      </c>
      <c r="C12">
        <v>1128299</v>
      </c>
      <c r="D12" s="2">
        <v>44612</v>
      </c>
      <c r="E12" s="2">
        <v>44645</v>
      </c>
      <c r="F12" s="1" t="s">
        <v>14</v>
      </c>
      <c r="G12" s="1" t="s">
        <v>15</v>
      </c>
      <c r="H12" s="1" t="s">
        <v>20</v>
      </c>
      <c r="I12" s="3">
        <v>0.55000000000000004</v>
      </c>
      <c r="J12" s="6">
        <v>5000</v>
      </c>
      <c r="K12">
        <v>33</v>
      </c>
      <c r="L12" s="3">
        <v>2750</v>
      </c>
      <c r="M12" s="1" t="str">
        <f>TEXT(Retailers[[#This Row],[Order Date]],"MMMM")</f>
        <v>February</v>
      </c>
    </row>
    <row r="13" spans="1:13" x14ac:dyDescent="0.35">
      <c r="A13" s="1" t="s">
        <v>12</v>
      </c>
      <c r="B13" s="1" t="s">
        <v>13</v>
      </c>
      <c r="C13">
        <v>1128299</v>
      </c>
      <c r="D13" s="2">
        <v>44612</v>
      </c>
      <c r="E13" s="2">
        <v>44642</v>
      </c>
      <c r="F13" s="1" t="s">
        <v>14</v>
      </c>
      <c r="G13" s="1" t="s">
        <v>15</v>
      </c>
      <c r="H13" s="1" t="s">
        <v>21</v>
      </c>
      <c r="I13" s="3">
        <v>0.5</v>
      </c>
      <c r="J13" s="6">
        <v>7000</v>
      </c>
      <c r="K13">
        <v>30</v>
      </c>
      <c r="L13" s="3">
        <v>3500</v>
      </c>
      <c r="M13" s="1" t="str">
        <f>TEXT(Retailers[[#This Row],[Order Date]],"MMMM")</f>
        <v>February</v>
      </c>
    </row>
    <row r="14" spans="1:13" x14ac:dyDescent="0.35">
      <c r="A14" s="1" t="s">
        <v>12</v>
      </c>
      <c r="B14" s="1" t="s">
        <v>13</v>
      </c>
      <c r="C14">
        <v>1128299</v>
      </c>
      <c r="D14" s="2">
        <v>44639</v>
      </c>
      <c r="E14" s="2">
        <v>44669</v>
      </c>
      <c r="F14" s="1" t="s">
        <v>14</v>
      </c>
      <c r="G14" s="1" t="s">
        <v>15</v>
      </c>
      <c r="H14" s="1" t="s">
        <v>16</v>
      </c>
      <c r="I14" s="3">
        <v>0.5</v>
      </c>
      <c r="J14" s="6">
        <v>8500</v>
      </c>
      <c r="K14">
        <v>30</v>
      </c>
      <c r="L14" s="3">
        <v>4250</v>
      </c>
      <c r="M14" s="1" t="str">
        <f>TEXT(Retailers[[#This Row],[Order Date]],"MMMM")</f>
        <v>March</v>
      </c>
    </row>
    <row r="15" spans="1:13" x14ac:dyDescent="0.35">
      <c r="A15" s="1" t="s">
        <v>12</v>
      </c>
      <c r="B15" s="1" t="s">
        <v>13</v>
      </c>
      <c r="C15">
        <v>1128299</v>
      </c>
      <c r="D15" s="2">
        <v>44639</v>
      </c>
      <c r="E15" s="2">
        <v>44669</v>
      </c>
      <c r="F15" s="1" t="s">
        <v>14</v>
      </c>
      <c r="G15" s="1" t="s">
        <v>15</v>
      </c>
      <c r="H15" s="1" t="s">
        <v>17</v>
      </c>
      <c r="I15" s="3">
        <v>0.6</v>
      </c>
      <c r="J15" s="6">
        <v>7000</v>
      </c>
      <c r="K15">
        <v>30</v>
      </c>
      <c r="L15" s="3">
        <v>4200</v>
      </c>
      <c r="M15" s="1" t="str">
        <f>TEXT(Retailers[[#This Row],[Order Date]],"MMMM")</f>
        <v>March</v>
      </c>
    </row>
    <row r="16" spans="1:13" x14ac:dyDescent="0.35">
      <c r="A16" s="1" t="s">
        <v>12</v>
      </c>
      <c r="B16" s="1" t="s">
        <v>13</v>
      </c>
      <c r="C16">
        <v>1128299</v>
      </c>
      <c r="D16" s="2">
        <v>44639</v>
      </c>
      <c r="E16" s="2">
        <v>44669</v>
      </c>
      <c r="F16" s="1" t="s">
        <v>14</v>
      </c>
      <c r="G16" s="1" t="s">
        <v>15</v>
      </c>
      <c r="H16" s="1" t="s">
        <v>18</v>
      </c>
      <c r="I16" s="3">
        <v>0.6</v>
      </c>
      <c r="J16" s="6">
        <v>7000</v>
      </c>
      <c r="K16">
        <v>30</v>
      </c>
      <c r="L16" s="3">
        <v>4200</v>
      </c>
      <c r="M16" s="1" t="str">
        <f>TEXT(Retailers[[#This Row],[Order Date]],"MMMM")</f>
        <v>March</v>
      </c>
    </row>
    <row r="17" spans="1:13" x14ac:dyDescent="0.35">
      <c r="A17" s="1" t="s">
        <v>12</v>
      </c>
      <c r="B17" s="1" t="s">
        <v>13</v>
      </c>
      <c r="C17">
        <v>1128299</v>
      </c>
      <c r="D17" s="2">
        <v>44639</v>
      </c>
      <c r="E17" s="2">
        <v>44669</v>
      </c>
      <c r="F17" s="1" t="s">
        <v>14</v>
      </c>
      <c r="G17" s="1" t="s">
        <v>15</v>
      </c>
      <c r="H17" s="1" t="s">
        <v>19</v>
      </c>
      <c r="I17" s="3">
        <v>0.6</v>
      </c>
      <c r="J17" s="6">
        <v>6000</v>
      </c>
      <c r="K17">
        <v>30</v>
      </c>
      <c r="L17" s="3">
        <v>3600</v>
      </c>
      <c r="M17" s="1" t="str">
        <f>TEXT(Retailers[[#This Row],[Order Date]],"MMMM")</f>
        <v>March</v>
      </c>
    </row>
    <row r="18" spans="1:13" x14ac:dyDescent="0.35">
      <c r="A18" s="1" t="s">
        <v>12</v>
      </c>
      <c r="B18" s="1" t="s">
        <v>13</v>
      </c>
      <c r="C18">
        <v>1128299</v>
      </c>
      <c r="D18" s="2">
        <v>44639</v>
      </c>
      <c r="E18" s="2">
        <v>44669</v>
      </c>
      <c r="F18" s="1" t="s">
        <v>14</v>
      </c>
      <c r="G18" s="1" t="s">
        <v>15</v>
      </c>
      <c r="H18" s="1" t="s">
        <v>20</v>
      </c>
      <c r="I18" s="3">
        <v>0.65</v>
      </c>
      <c r="J18" s="6">
        <v>5000</v>
      </c>
      <c r="K18">
        <v>30</v>
      </c>
      <c r="L18" s="3">
        <v>3250</v>
      </c>
      <c r="M18" s="1" t="str">
        <f>TEXT(Retailers[[#This Row],[Order Date]],"MMMM")</f>
        <v>March</v>
      </c>
    </row>
    <row r="19" spans="1:13" x14ac:dyDescent="0.35">
      <c r="A19" s="1" t="s">
        <v>12</v>
      </c>
      <c r="B19" s="1" t="s">
        <v>13</v>
      </c>
      <c r="C19">
        <v>1128299</v>
      </c>
      <c r="D19" s="2">
        <v>44639</v>
      </c>
      <c r="E19" s="2">
        <v>44669</v>
      </c>
      <c r="F19" s="1" t="s">
        <v>14</v>
      </c>
      <c r="G19" s="1" t="s">
        <v>15</v>
      </c>
      <c r="H19" s="1" t="s">
        <v>21</v>
      </c>
      <c r="I19" s="3">
        <v>0.6</v>
      </c>
      <c r="J19" s="6">
        <v>7000</v>
      </c>
      <c r="K19">
        <v>30</v>
      </c>
      <c r="L19" s="3">
        <v>4200</v>
      </c>
      <c r="M19" s="1" t="str">
        <f>TEXT(Retailers[[#This Row],[Order Date]],"MMMM")</f>
        <v>March</v>
      </c>
    </row>
    <row r="20" spans="1:13" x14ac:dyDescent="0.35">
      <c r="A20" s="1" t="s">
        <v>12</v>
      </c>
      <c r="B20" s="1" t="s">
        <v>13</v>
      </c>
      <c r="C20">
        <v>1128299</v>
      </c>
      <c r="D20" s="2">
        <v>44671</v>
      </c>
      <c r="E20" s="2">
        <v>44701</v>
      </c>
      <c r="F20" s="1" t="s">
        <v>14</v>
      </c>
      <c r="G20" s="1" t="s">
        <v>15</v>
      </c>
      <c r="H20" s="1" t="s">
        <v>16</v>
      </c>
      <c r="I20" s="3">
        <v>0.6</v>
      </c>
      <c r="J20" s="6">
        <v>8750</v>
      </c>
      <c r="K20">
        <v>30</v>
      </c>
      <c r="L20" s="3">
        <v>5250</v>
      </c>
      <c r="M20" s="1" t="str">
        <f>TEXT(Retailers[[#This Row],[Order Date]],"MMMM")</f>
        <v>April</v>
      </c>
    </row>
    <row r="21" spans="1:13" x14ac:dyDescent="0.35">
      <c r="A21" s="1" t="s">
        <v>12</v>
      </c>
      <c r="B21" s="1" t="s">
        <v>13</v>
      </c>
      <c r="C21">
        <v>1128299</v>
      </c>
      <c r="D21" s="2">
        <v>44671</v>
      </c>
      <c r="E21" s="2">
        <v>44701</v>
      </c>
      <c r="F21" s="1" t="s">
        <v>14</v>
      </c>
      <c r="G21" s="1" t="s">
        <v>15</v>
      </c>
      <c r="H21" s="1" t="s">
        <v>17</v>
      </c>
      <c r="I21" s="3">
        <v>0.65</v>
      </c>
      <c r="J21" s="6">
        <v>6750</v>
      </c>
      <c r="K21">
        <v>30</v>
      </c>
      <c r="L21" s="3">
        <v>4387.5</v>
      </c>
      <c r="M21" s="1" t="str">
        <f>TEXT(Retailers[[#This Row],[Order Date]],"MMMM")</f>
        <v>April</v>
      </c>
    </row>
    <row r="22" spans="1:13" x14ac:dyDescent="0.35">
      <c r="A22" s="1" t="s">
        <v>12</v>
      </c>
      <c r="B22" s="1" t="s">
        <v>13</v>
      </c>
      <c r="C22">
        <v>1128299</v>
      </c>
      <c r="D22" s="2">
        <v>44671</v>
      </c>
      <c r="E22" s="2">
        <v>44701</v>
      </c>
      <c r="F22" s="1" t="s">
        <v>14</v>
      </c>
      <c r="G22" s="1" t="s">
        <v>15</v>
      </c>
      <c r="H22" s="1" t="s">
        <v>18</v>
      </c>
      <c r="I22" s="3">
        <v>0.65</v>
      </c>
      <c r="J22" s="6">
        <v>7250</v>
      </c>
      <c r="K22">
        <v>30</v>
      </c>
      <c r="L22" s="3">
        <v>4712.5</v>
      </c>
      <c r="M22" s="1" t="str">
        <f>TEXT(Retailers[[#This Row],[Order Date]],"MMMM")</f>
        <v>April</v>
      </c>
    </row>
    <row r="23" spans="1:13" x14ac:dyDescent="0.35">
      <c r="A23" s="1" t="s">
        <v>12</v>
      </c>
      <c r="B23" s="1" t="s">
        <v>13</v>
      </c>
      <c r="C23">
        <v>1128299</v>
      </c>
      <c r="D23" s="2">
        <v>44671</v>
      </c>
      <c r="E23" s="2">
        <v>44701</v>
      </c>
      <c r="F23" s="1" t="s">
        <v>14</v>
      </c>
      <c r="G23" s="1" t="s">
        <v>15</v>
      </c>
      <c r="H23" s="1" t="s">
        <v>19</v>
      </c>
      <c r="I23" s="3">
        <v>0.6</v>
      </c>
      <c r="J23" s="6">
        <v>6250</v>
      </c>
      <c r="K23">
        <v>30</v>
      </c>
      <c r="L23" s="3">
        <v>3750</v>
      </c>
      <c r="M23" s="1" t="str">
        <f>TEXT(Retailers[[#This Row],[Order Date]],"MMMM")</f>
        <v>April</v>
      </c>
    </row>
    <row r="24" spans="1:13" x14ac:dyDescent="0.35">
      <c r="A24" s="1" t="s">
        <v>12</v>
      </c>
      <c r="B24" s="1" t="s">
        <v>13</v>
      </c>
      <c r="C24">
        <v>1128299</v>
      </c>
      <c r="D24" s="2">
        <v>44671</v>
      </c>
      <c r="E24" s="2">
        <v>44701</v>
      </c>
      <c r="F24" s="1" t="s">
        <v>14</v>
      </c>
      <c r="G24" s="1" t="s">
        <v>15</v>
      </c>
      <c r="H24" s="1" t="s">
        <v>20</v>
      </c>
      <c r="I24" s="3">
        <v>0.65</v>
      </c>
      <c r="J24" s="6">
        <v>5250</v>
      </c>
      <c r="K24">
        <v>30</v>
      </c>
      <c r="L24" s="3">
        <v>3412.5</v>
      </c>
      <c r="M24" s="1" t="str">
        <f>TEXT(Retailers[[#This Row],[Order Date]],"MMMM")</f>
        <v>April</v>
      </c>
    </row>
    <row r="25" spans="1:13" x14ac:dyDescent="0.35">
      <c r="A25" s="1" t="s">
        <v>12</v>
      </c>
      <c r="B25" s="1" t="s">
        <v>13</v>
      </c>
      <c r="C25">
        <v>1128299</v>
      </c>
      <c r="D25" s="2">
        <v>44671</v>
      </c>
      <c r="E25" s="2">
        <v>44701</v>
      </c>
      <c r="F25" s="1" t="s">
        <v>14</v>
      </c>
      <c r="G25" s="1" t="s">
        <v>15</v>
      </c>
      <c r="H25" s="1" t="s">
        <v>21</v>
      </c>
      <c r="I25" s="3">
        <v>0.8</v>
      </c>
      <c r="J25" s="6">
        <v>7000</v>
      </c>
      <c r="K25">
        <v>30</v>
      </c>
      <c r="L25" s="3">
        <v>5600</v>
      </c>
      <c r="M25" s="1" t="str">
        <f>TEXT(Retailers[[#This Row],[Order Date]],"MMMM")</f>
        <v>April</v>
      </c>
    </row>
    <row r="26" spans="1:13" x14ac:dyDescent="0.35">
      <c r="A26" s="1" t="s">
        <v>12</v>
      </c>
      <c r="B26" s="1" t="s">
        <v>13</v>
      </c>
      <c r="C26">
        <v>1128299</v>
      </c>
      <c r="D26" s="2">
        <v>44702</v>
      </c>
      <c r="E26" s="2">
        <v>44732</v>
      </c>
      <c r="F26" s="1" t="s">
        <v>14</v>
      </c>
      <c r="G26" s="1" t="s">
        <v>15</v>
      </c>
      <c r="H26" s="1" t="s">
        <v>16</v>
      </c>
      <c r="I26" s="3">
        <v>0.6</v>
      </c>
      <c r="J26" s="6">
        <v>9000</v>
      </c>
      <c r="K26">
        <v>30</v>
      </c>
      <c r="L26" s="3">
        <v>5400</v>
      </c>
      <c r="M26" s="1" t="str">
        <f>TEXT(Retailers[[#This Row],[Order Date]],"MMMM")</f>
        <v>May</v>
      </c>
    </row>
    <row r="27" spans="1:13" x14ac:dyDescent="0.35">
      <c r="A27" s="1" t="s">
        <v>12</v>
      </c>
      <c r="B27" s="1" t="s">
        <v>13</v>
      </c>
      <c r="C27">
        <v>1128299</v>
      </c>
      <c r="D27" s="2">
        <v>44702</v>
      </c>
      <c r="E27" s="2">
        <v>44732</v>
      </c>
      <c r="F27" s="1" t="s">
        <v>14</v>
      </c>
      <c r="G27" s="1" t="s">
        <v>15</v>
      </c>
      <c r="H27" s="1" t="s">
        <v>17</v>
      </c>
      <c r="I27" s="3">
        <v>0.65</v>
      </c>
      <c r="J27" s="6">
        <v>7500</v>
      </c>
      <c r="K27">
        <v>30</v>
      </c>
      <c r="L27" s="3">
        <v>4875</v>
      </c>
      <c r="M27" s="1" t="str">
        <f>TEXT(Retailers[[#This Row],[Order Date]],"MMMM")</f>
        <v>May</v>
      </c>
    </row>
    <row r="28" spans="1:13" x14ac:dyDescent="0.35">
      <c r="A28" s="1" t="s">
        <v>12</v>
      </c>
      <c r="B28" s="1" t="s">
        <v>13</v>
      </c>
      <c r="C28">
        <v>1128299</v>
      </c>
      <c r="D28" s="2">
        <v>44702</v>
      </c>
      <c r="E28" s="2">
        <v>44732</v>
      </c>
      <c r="F28" s="1" t="s">
        <v>14</v>
      </c>
      <c r="G28" s="1" t="s">
        <v>15</v>
      </c>
      <c r="H28" s="1" t="s">
        <v>18</v>
      </c>
      <c r="I28" s="3">
        <v>0.65</v>
      </c>
      <c r="J28" s="6">
        <v>7500</v>
      </c>
      <c r="K28">
        <v>30</v>
      </c>
      <c r="L28" s="3">
        <v>4875</v>
      </c>
      <c r="M28" s="1" t="str">
        <f>TEXT(Retailers[[#This Row],[Order Date]],"MMMM")</f>
        <v>May</v>
      </c>
    </row>
    <row r="29" spans="1:13" x14ac:dyDescent="0.35">
      <c r="A29" s="1" t="s">
        <v>12</v>
      </c>
      <c r="B29" s="1" t="s">
        <v>13</v>
      </c>
      <c r="C29">
        <v>1128299</v>
      </c>
      <c r="D29" s="2">
        <v>44702</v>
      </c>
      <c r="E29" s="2">
        <v>44732</v>
      </c>
      <c r="F29" s="1" t="s">
        <v>14</v>
      </c>
      <c r="G29" s="1" t="s">
        <v>15</v>
      </c>
      <c r="H29" s="1" t="s">
        <v>19</v>
      </c>
      <c r="I29" s="3">
        <v>0.6</v>
      </c>
      <c r="J29" s="6">
        <v>6500</v>
      </c>
      <c r="K29">
        <v>30</v>
      </c>
      <c r="L29" s="3">
        <v>3900</v>
      </c>
      <c r="M29" s="1" t="str">
        <f>TEXT(Retailers[[#This Row],[Order Date]],"MMMM")</f>
        <v>May</v>
      </c>
    </row>
    <row r="30" spans="1:13" x14ac:dyDescent="0.35">
      <c r="A30" s="1" t="s">
        <v>12</v>
      </c>
      <c r="B30" s="1" t="s">
        <v>13</v>
      </c>
      <c r="C30">
        <v>1128299</v>
      </c>
      <c r="D30" s="2">
        <v>44702</v>
      </c>
      <c r="E30" s="2">
        <v>44732</v>
      </c>
      <c r="F30" s="1" t="s">
        <v>14</v>
      </c>
      <c r="G30" s="1" t="s">
        <v>15</v>
      </c>
      <c r="H30" s="1" t="s">
        <v>20</v>
      </c>
      <c r="I30" s="3">
        <v>0.65</v>
      </c>
      <c r="J30" s="6">
        <v>5500</v>
      </c>
      <c r="K30">
        <v>30</v>
      </c>
      <c r="L30" s="3">
        <v>3575</v>
      </c>
      <c r="M30" s="1" t="str">
        <f>TEXT(Retailers[[#This Row],[Order Date]],"MMMM")</f>
        <v>May</v>
      </c>
    </row>
    <row r="31" spans="1:13" x14ac:dyDescent="0.35">
      <c r="A31" s="1" t="s">
        <v>12</v>
      </c>
      <c r="B31" s="1" t="s">
        <v>13</v>
      </c>
      <c r="C31">
        <v>1128299</v>
      </c>
      <c r="D31" s="2">
        <v>44702</v>
      </c>
      <c r="E31" s="2">
        <v>44732</v>
      </c>
      <c r="F31" s="1" t="s">
        <v>14</v>
      </c>
      <c r="G31" s="1" t="s">
        <v>15</v>
      </c>
      <c r="H31" s="1" t="s">
        <v>21</v>
      </c>
      <c r="I31" s="3">
        <v>0.8</v>
      </c>
      <c r="J31" s="6">
        <v>7250</v>
      </c>
      <c r="K31">
        <v>30</v>
      </c>
      <c r="L31" s="3">
        <v>5800</v>
      </c>
      <c r="M31" s="1" t="str">
        <f>TEXT(Retailers[[#This Row],[Order Date]],"MMMM")</f>
        <v>May</v>
      </c>
    </row>
    <row r="32" spans="1:13" x14ac:dyDescent="0.35">
      <c r="A32" s="1" t="s">
        <v>12</v>
      </c>
      <c r="B32" s="1" t="s">
        <v>13</v>
      </c>
      <c r="C32">
        <v>1128299</v>
      </c>
      <c r="D32" s="2">
        <v>44732</v>
      </c>
      <c r="E32" s="2">
        <v>44762</v>
      </c>
      <c r="F32" s="1" t="s">
        <v>14</v>
      </c>
      <c r="G32" s="1" t="s">
        <v>15</v>
      </c>
      <c r="H32" s="1" t="s">
        <v>16</v>
      </c>
      <c r="I32" s="3">
        <v>0.6</v>
      </c>
      <c r="J32" s="6">
        <v>9750</v>
      </c>
      <c r="K32">
        <v>30</v>
      </c>
      <c r="L32" s="3">
        <v>5850</v>
      </c>
      <c r="M32" s="1" t="str">
        <f>TEXT(Retailers[[#This Row],[Order Date]],"MMMM")</f>
        <v>June</v>
      </c>
    </row>
    <row r="33" spans="1:13" x14ac:dyDescent="0.35">
      <c r="A33" s="1" t="s">
        <v>12</v>
      </c>
      <c r="B33" s="1" t="s">
        <v>13</v>
      </c>
      <c r="C33">
        <v>1128299</v>
      </c>
      <c r="D33" s="2">
        <v>44732</v>
      </c>
      <c r="E33" s="2">
        <v>44762</v>
      </c>
      <c r="F33" s="1" t="s">
        <v>14</v>
      </c>
      <c r="G33" s="1" t="s">
        <v>15</v>
      </c>
      <c r="H33" s="1" t="s">
        <v>17</v>
      </c>
      <c r="I33" s="3">
        <v>0.65</v>
      </c>
      <c r="J33" s="6">
        <v>8250</v>
      </c>
      <c r="K33">
        <v>30</v>
      </c>
      <c r="L33" s="3">
        <v>5362.5</v>
      </c>
      <c r="M33" s="1" t="str">
        <f>TEXT(Retailers[[#This Row],[Order Date]],"MMMM")</f>
        <v>June</v>
      </c>
    </row>
    <row r="34" spans="1:13" x14ac:dyDescent="0.35">
      <c r="A34" s="1" t="s">
        <v>12</v>
      </c>
      <c r="B34" s="1" t="s">
        <v>13</v>
      </c>
      <c r="C34">
        <v>1128299</v>
      </c>
      <c r="D34" s="2">
        <v>44732</v>
      </c>
      <c r="E34" s="2">
        <v>44762</v>
      </c>
      <c r="F34" s="1" t="s">
        <v>14</v>
      </c>
      <c r="G34" s="1" t="s">
        <v>15</v>
      </c>
      <c r="H34" s="1" t="s">
        <v>18</v>
      </c>
      <c r="I34" s="3">
        <v>0.65</v>
      </c>
      <c r="J34" s="6">
        <v>8250</v>
      </c>
      <c r="K34">
        <v>30</v>
      </c>
      <c r="L34" s="3">
        <v>5362.5</v>
      </c>
      <c r="M34" s="1" t="str">
        <f>TEXT(Retailers[[#This Row],[Order Date]],"MMMM")</f>
        <v>June</v>
      </c>
    </row>
    <row r="35" spans="1:13" x14ac:dyDescent="0.35">
      <c r="A35" s="1" t="s">
        <v>12</v>
      </c>
      <c r="B35" s="1" t="s">
        <v>13</v>
      </c>
      <c r="C35">
        <v>1128299</v>
      </c>
      <c r="D35" s="2">
        <v>44732</v>
      </c>
      <c r="E35" s="2">
        <v>44762</v>
      </c>
      <c r="F35" s="1" t="s">
        <v>14</v>
      </c>
      <c r="G35" s="1" t="s">
        <v>15</v>
      </c>
      <c r="H35" s="1" t="s">
        <v>19</v>
      </c>
      <c r="I35" s="3">
        <v>0.6</v>
      </c>
      <c r="J35" s="6">
        <v>7000</v>
      </c>
      <c r="K35">
        <v>30</v>
      </c>
      <c r="L35" s="3">
        <v>4200</v>
      </c>
      <c r="M35" s="1" t="str">
        <f>TEXT(Retailers[[#This Row],[Order Date]],"MMMM")</f>
        <v>June</v>
      </c>
    </row>
    <row r="36" spans="1:13" x14ac:dyDescent="0.35">
      <c r="A36" s="1" t="s">
        <v>12</v>
      </c>
      <c r="B36" s="1" t="s">
        <v>13</v>
      </c>
      <c r="C36">
        <v>1128299</v>
      </c>
      <c r="D36" s="2">
        <v>44732</v>
      </c>
      <c r="E36" s="2">
        <v>44762</v>
      </c>
      <c r="F36" s="1" t="s">
        <v>14</v>
      </c>
      <c r="G36" s="1" t="s">
        <v>15</v>
      </c>
      <c r="H36" s="1" t="s">
        <v>20</v>
      </c>
      <c r="I36" s="3">
        <v>0.65</v>
      </c>
      <c r="J36" s="6">
        <v>5750</v>
      </c>
      <c r="K36">
        <v>30</v>
      </c>
      <c r="L36" s="3">
        <v>3737.5</v>
      </c>
      <c r="M36" s="1" t="str">
        <f>TEXT(Retailers[[#This Row],[Order Date]],"MMMM")</f>
        <v>June</v>
      </c>
    </row>
    <row r="37" spans="1:13" x14ac:dyDescent="0.35">
      <c r="A37" s="1" t="s">
        <v>12</v>
      </c>
      <c r="B37" s="1" t="s">
        <v>13</v>
      </c>
      <c r="C37">
        <v>1128299</v>
      </c>
      <c r="D37" s="2">
        <v>44732</v>
      </c>
      <c r="E37" s="2">
        <v>44762</v>
      </c>
      <c r="F37" s="1" t="s">
        <v>14</v>
      </c>
      <c r="G37" s="1" t="s">
        <v>15</v>
      </c>
      <c r="H37" s="1" t="s">
        <v>21</v>
      </c>
      <c r="I37" s="3">
        <v>0.8</v>
      </c>
      <c r="J37" s="6">
        <v>8750</v>
      </c>
      <c r="K37">
        <v>30</v>
      </c>
      <c r="L37" s="3">
        <v>7000</v>
      </c>
      <c r="M37" s="1" t="str">
        <f>TEXT(Retailers[[#This Row],[Order Date]],"MMMM")</f>
        <v>June</v>
      </c>
    </row>
    <row r="38" spans="1:13" x14ac:dyDescent="0.35">
      <c r="A38" s="1" t="s">
        <v>12</v>
      </c>
      <c r="B38" s="1" t="s">
        <v>13</v>
      </c>
      <c r="C38">
        <v>1128299</v>
      </c>
      <c r="D38" s="2">
        <v>44761</v>
      </c>
      <c r="E38" s="2">
        <v>44791</v>
      </c>
      <c r="F38" s="1" t="s">
        <v>14</v>
      </c>
      <c r="G38" s="1" t="s">
        <v>15</v>
      </c>
      <c r="H38" s="1" t="s">
        <v>16</v>
      </c>
      <c r="I38" s="3">
        <v>0.6</v>
      </c>
      <c r="J38" s="6">
        <v>10250</v>
      </c>
      <c r="K38">
        <v>30</v>
      </c>
      <c r="L38" s="3">
        <v>6150</v>
      </c>
      <c r="M38" s="1" t="str">
        <f>TEXT(Retailers[[#This Row],[Order Date]],"MMMM")</f>
        <v>July</v>
      </c>
    </row>
    <row r="39" spans="1:13" x14ac:dyDescent="0.35">
      <c r="A39" s="1" t="s">
        <v>12</v>
      </c>
      <c r="B39" s="1" t="s">
        <v>13</v>
      </c>
      <c r="C39">
        <v>1128299</v>
      </c>
      <c r="D39" s="2">
        <v>44761</v>
      </c>
      <c r="E39" s="2">
        <v>44791</v>
      </c>
      <c r="F39" s="1" t="s">
        <v>14</v>
      </c>
      <c r="G39" s="1" t="s">
        <v>15</v>
      </c>
      <c r="H39" s="1" t="s">
        <v>17</v>
      </c>
      <c r="I39" s="3">
        <v>0.65</v>
      </c>
      <c r="J39" s="6">
        <v>8750</v>
      </c>
      <c r="K39">
        <v>30</v>
      </c>
      <c r="L39" s="3">
        <v>5687.5</v>
      </c>
      <c r="M39" s="1" t="str">
        <f>TEXT(Retailers[[#This Row],[Order Date]],"MMMM")</f>
        <v>July</v>
      </c>
    </row>
    <row r="40" spans="1:13" x14ac:dyDescent="0.35">
      <c r="A40" s="1" t="s">
        <v>12</v>
      </c>
      <c r="B40" s="1" t="s">
        <v>13</v>
      </c>
      <c r="C40">
        <v>1128299</v>
      </c>
      <c r="D40" s="2">
        <v>44761</v>
      </c>
      <c r="E40" s="2">
        <v>44791</v>
      </c>
      <c r="F40" s="1" t="s">
        <v>14</v>
      </c>
      <c r="G40" s="1" t="s">
        <v>15</v>
      </c>
      <c r="H40" s="1" t="s">
        <v>18</v>
      </c>
      <c r="I40" s="3">
        <v>0.65</v>
      </c>
      <c r="J40" s="6">
        <v>8250</v>
      </c>
      <c r="K40">
        <v>30</v>
      </c>
      <c r="L40" s="3">
        <v>5362.5</v>
      </c>
      <c r="M40" s="1" t="str">
        <f>TEXT(Retailers[[#This Row],[Order Date]],"MMMM")</f>
        <v>July</v>
      </c>
    </row>
    <row r="41" spans="1:13" x14ac:dyDescent="0.35">
      <c r="A41" s="1" t="s">
        <v>12</v>
      </c>
      <c r="B41" s="1" t="s">
        <v>13</v>
      </c>
      <c r="C41">
        <v>1128299</v>
      </c>
      <c r="D41" s="2">
        <v>44761</v>
      </c>
      <c r="E41" s="2">
        <v>44791</v>
      </c>
      <c r="F41" s="1" t="s">
        <v>14</v>
      </c>
      <c r="G41" s="1" t="s">
        <v>15</v>
      </c>
      <c r="H41" s="1" t="s">
        <v>19</v>
      </c>
      <c r="I41" s="3">
        <v>0.6</v>
      </c>
      <c r="J41" s="6">
        <v>7250</v>
      </c>
      <c r="K41">
        <v>30</v>
      </c>
      <c r="L41" s="3">
        <v>4350</v>
      </c>
      <c r="M41" s="1" t="str">
        <f>TEXT(Retailers[[#This Row],[Order Date]],"MMMM")</f>
        <v>July</v>
      </c>
    </row>
    <row r="42" spans="1:13" x14ac:dyDescent="0.35">
      <c r="A42" s="1" t="s">
        <v>12</v>
      </c>
      <c r="B42" s="1" t="s">
        <v>13</v>
      </c>
      <c r="C42">
        <v>1128299</v>
      </c>
      <c r="D42" s="2">
        <v>44761</v>
      </c>
      <c r="E42" s="2">
        <v>44791</v>
      </c>
      <c r="F42" s="1" t="s">
        <v>14</v>
      </c>
      <c r="G42" s="1" t="s">
        <v>15</v>
      </c>
      <c r="H42" s="1" t="s">
        <v>20</v>
      </c>
      <c r="I42" s="3">
        <v>0.65</v>
      </c>
      <c r="J42" s="6">
        <v>7750</v>
      </c>
      <c r="K42">
        <v>30</v>
      </c>
      <c r="L42" s="3">
        <v>5037.5</v>
      </c>
      <c r="M42" s="1" t="str">
        <f>TEXT(Retailers[[#This Row],[Order Date]],"MMMM")</f>
        <v>July</v>
      </c>
    </row>
    <row r="43" spans="1:13" x14ac:dyDescent="0.35">
      <c r="A43" s="1" t="s">
        <v>12</v>
      </c>
      <c r="B43" s="1" t="s">
        <v>13</v>
      </c>
      <c r="C43">
        <v>1128299</v>
      </c>
      <c r="D43" s="2">
        <v>44761</v>
      </c>
      <c r="E43" s="2">
        <v>44791</v>
      </c>
      <c r="F43" s="1" t="s">
        <v>14</v>
      </c>
      <c r="G43" s="1" t="s">
        <v>15</v>
      </c>
      <c r="H43" s="1" t="s">
        <v>21</v>
      </c>
      <c r="I43" s="3">
        <v>0.8</v>
      </c>
      <c r="J43" s="6">
        <v>7750</v>
      </c>
      <c r="K43">
        <v>30</v>
      </c>
      <c r="L43" s="3">
        <v>6200</v>
      </c>
      <c r="M43" s="1" t="str">
        <f>TEXT(Retailers[[#This Row],[Order Date]],"MMMM")</f>
        <v>July</v>
      </c>
    </row>
    <row r="44" spans="1:13" x14ac:dyDescent="0.35">
      <c r="A44" s="1" t="s">
        <v>12</v>
      </c>
      <c r="B44" s="1" t="s">
        <v>13</v>
      </c>
      <c r="C44">
        <v>1128299</v>
      </c>
      <c r="D44" s="2">
        <v>44793</v>
      </c>
      <c r="E44" s="2">
        <v>44823</v>
      </c>
      <c r="F44" s="1" t="s">
        <v>14</v>
      </c>
      <c r="G44" s="1" t="s">
        <v>15</v>
      </c>
      <c r="H44" s="1" t="s">
        <v>16</v>
      </c>
      <c r="I44" s="3">
        <v>0.65</v>
      </c>
      <c r="J44" s="6">
        <v>9750</v>
      </c>
      <c r="K44">
        <v>30</v>
      </c>
      <c r="L44" s="3">
        <v>6337.5</v>
      </c>
      <c r="M44" s="1" t="str">
        <f>TEXT(Retailers[[#This Row],[Order Date]],"MMMM")</f>
        <v>August</v>
      </c>
    </row>
    <row r="45" spans="1:13" x14ac:dyDescent="0.35">
      <c r="A45" s="1" t="s">
        <v>12</v>
      </c>
      <c r="B45" s="1" t="s">
        <v>13</v>
      </c>
      <c r="C45">
        <v>1128299</v>
      </c>
      <c r="D45" s="2">
        <v>44793</v>
      </c>
      <c r="E45" s="2">
        <v>44823</v>
      </c>
      <c r="F45" s="1" t="s">
        <v>14</v>
      </c>
      <c r="G45" s="1" t="s">
        <v>15</v>
      </c>
      <c r="H45" s="1" t="s">
        <v>17</v>
      </c>
      <c r="I45" s="3">
        <v>0.7</v>
      </c>
      <c r="J45" s="6">
        <v>9250</v>
      </c>
      <c r="K45">
        <v>30</v>
      </c>
      <c r="L45" s="3">
        <v>6475</v>
      </c>
      <c r="M45" s="1" t="str">
        <f>TEXT(Retailers[[#This Row],[Order Date]],"MMMM")</f>
        <v>August</v>
      </c>
    </row>
    <row r="46" spans="1:13" x14ac:dyDescent="0.35">
      <c r="A46" s="1" t="s">
        <v>12</v>
      </c>
      <c r="B46" s="1" t="s">
        <v>13</v>
      </c>
      <c r="C46">
        <v>1128299</v>
      </c>
      <c r="D46" s="2">
        <v>44793</v>
      </c>
      <c r="E46" s="2">
        <v>44823</v>
      </c>
      <c r="F46" s="1" t="s">
        <v>14</v>
      </c>
      <c r="G46" s="1" t="s">
        <v>15</v>
      </c>
      <c r="H46" s="1" t="s">
        <v>18</v>
      </c>
      <c r="I46" s="3">
        <v>0.65</v>
      </c>
      <c r="J46" s="6">
        <v>8000</v>
      </c>
      <c r="K46">
        <v>30</v>
      </c>
      <c r="L46" s="3">
        <v>5200</v>
      </c>
      <c r="M46" s="1" t="str">
        <f>TEXT(Retailers[[#This Row],[Order Date]],"MMMM")</f>
        <v>August</v>
      </c>
    </row>
    <row r="47" spans="1:13" x14ac:dyDescent="0.35">
      <c r="A47" s="1" t="s">
        <v>12</v>
      </c>
      <c r="B47" s="1" t="s">
        <v>13</v>
      </c>
      <c r="C47">
        <v>1128299</v>
      </c>
      <c r="D47" s="2">
        <v>44793</v>
      </c>
      <c r="E47" s="2">
        <v>44823</v>
      </c>
      <c r="F47" s="1" t="s">
        <v>14</v>
      </c>
      <c r="G47" s="1" t="s">
        <v>15</v>
      </c>
      <c r="H47" s="1" t="s">
        <v>19</v>
      </c>
      <c r="I47" s="3">
        <v>0.65</v>
      </c>
      <c r="J47" s="6">
        <v>7500</v>
      </c>
      <c r="K47">
        <v>30</v>
      </c>
      <c r="L47" s="3">
        <v>4875</v>
      </c>
      <c r="M47" s="1" t="str">
        <f>TEXT(Retailers[[#This Row],[Order Date]],"MMMM")</f>
        <v>August</v>
      </c>
    </row>
    <row r="48" spans="1:13" x14ac:dyDescent="0.35">
      <c r="A48" s="1" t="s">
        <v>12</v>
      </c>
      <c r="B48" s="1" t="s">
        <v>13</v>
      </c>
      <c r="C48">
        <v>1128299</v>
      </c>
      <c r="D48" s="2">
        <v>44793</v>
      </c>
      <c r="E48" s="2">
        <v>44823</v>
      </c>
      <c r="F48" s="1" t="s">
        <v>14</v>
      </c>
      <c r="G48" s="1" t="s">
        <v>15</v>
      </c>
      <c r="H48" s="1" t="s">
        <v>20</v>
      </c>
      <c r="I48" s="3">
        <v>0.75</v>
      </c>
      <c r="J48" s="6">
        <v>7500</v>
      </c>
      <c r="K48">
        <v>30</v>
      </c>
      <c r="L48" s="3">
        <v>5625</v>
      </c>
      <c r="M48" s="1" t="str">
        <f>TEXT(Retailers[[#This Row],[Order Date]],"MMMM")</f>
        <v>August</v>
      </c>
    </row>
    <row r="49" spans="1:13" x14ac:dyDescent="0.35">
      <c r="A49" s="1" t="s">
        <v>12</v>
      </c>
      <c r="B49" s="1" t="s">
        <v>13</v>
      </c>
      <c r="C49">
        <v>1128299</v>
      </c>
      <c r="D49" s="2">
        <v>44793</v>
      </c>
      <c r="E49" s="2">
        <v>44823</v>
      </c>
      <c r="F49" s="1" t="s">
        <v>14</v>
      </c>
      <c r="G49" s="1" t="s">
        <v>15</v>
      </c>
      <c r="H49" s="1" t="s">
        <v>21</v>
      </c>
      <c r="I49" s="3">
        <v>0.8</v>
      </c>
      <c r="J49" s="6">
        <v>7250</v>
      </c>
      <c r="K49">
        <v>30</v>
      </c>
      <c r="L49" s="3">
        <v>5800</v>
      </c>
      <c r="M49" s="1" t="str">
        <f>TEXT(Retailers[[#This Row],[Order Date]],"MMMM")</f>
        <v>August</v>
      </c>
    </row>
    <row r="50" spans="1:13" x14ac:dyDescent="0.35">
      <c r="A50" s="1" t="s">
        <v>12</v>
      </c>
      <c r="B50" s="1" t="s">
        <v>13</v>
      </c>
      <c r="C50">
        <v>1128299</v>
      </c>
      <c r="D50" s="2">
        <v>44825</v>
      </c>
      <c r="E50" s="2">
        <v>44855</v>
      </c>
      <c r="F50" s="1" t="s">
        <v>14</v>
      </c>
      <c r="G50" s="1" t="s">
        <v>15</v>
      </c>
      <c r="H50" s="1" t="s">
        <v>16</v>
      </c>
      <c r="I50" s="3">
        <v>0.55000000000000004</v>
      </c>
      <c r="J50" s="6">
        <v>9250</v>
      </c>
      <c r="K50">
        <v>30</v>
      </c>
      <c r="L50" s="3">
        <v>5087.5</v>
      </c>
      <c r="M50" s="1" t="str">
        <f>TEXT(Retailers[[#This Row],[Order Date]],"MMMM")</f>
        <v>September</v>
      </c>
    </row>
    <row r="51" spans="1:13" x14ac:dyDescent="0.35">
      <c r="A51" s="1" t="s">
        <v>12</v>
      </c>
      <c r="B51" s="1" t="s">
        <v>13</v>
      </c>
      <c r="C51">
        <v>1128299</v>
      </c>
      <c r="D51" s="2">
        <v>44825</v>
      </c>
      <c r="E51" s="2">
        <v>44855</v>
      </c>
      <c r="F51" s="1" t="s">
        <v>14</v>
      </c>
      <c r="G51" s="1" t="s">
        <v>15</v>
      </c>
      <c r="H51" s="1" t="s">
        <v>17</v>
      </c>
      <c r="I51" s="3">
        <v>0.6</v>
      </c>
      <c r="J51" s="6">
        <v>9250</v>
      </c>
      <c r="K51">
        <v>30</v>
      </c>
      <c r="L51" s="3">
        <v>5550</v>
      </c>
      <c r="M51" s="1" t="str">
        <f>TEXT(Retailers[[#This Row],[Order Date]],"MMMM")</f>
        <v>September</v>
      </c>
    </row>
    <row r="52" spans="1:13" x14ac:dyDescent="0.35">
      <c r="A52" s="1" t="s">
        <v>12</v>
      </c>
      <c r="B52" s="1" t="s">
        <v>13</v>
      </c>
      <c r="C52">
        <v>1128299</v>
      </c>
      <c r="D52" s="2">
        <v>44825</v>
      </c>
      <c r="E52" s="2">
        <v>44855</v>
      </c>
      <c r="F52" s="1" t="s">
        <v>14</v>
      </c>
      <c r="G52" s="1" t="s">
        <v>15</v>
      </c>
      <c r="H52" s="1" t="s">
        <v>18</v>
      </c>
      <c r="I52" s="3">
        <v>0.55000000000000004</v>
      </c>
      <c r="J52" s="6">
        <v>7750</v>
      </c>
      <c r="K52">
        <v>30</v>
      </c>
      <c r="L52" s="3">
        <v>4262.5</v>
      </c>
      <c r="M52" s="1" t="str">
        <f>TEXT(Retailers[[#This Row],[Order Date]],"MMMM")</f>
        <v>September</v>
      </c>
    </row>
    <row r="53" spans="1:13" x14ac:dyDescent="0.35">
      <c r="A53" s="1" t="s">
        <v>12</v>
      </c>
      <c r="B53" s="1" t="s">
        <v>13</v>
      </c>
      <c r="C53">
        <v>1128299</v>
      </c>
      <c r="D53" s="2">
        <v>44825</v>
      </c>
      <c r="E53" s="2">
        <v>44855</v>
      </c>
      <c r="F53" s="1" t="s">
        <v>14</v>
      </c>
      <c r="G53" s="1" t="s">
        <v>15</v>
      </c>
      <c r="H53" s="1" t="s">
        <v>19</v>
      </c>
      <c r="I53" s="3">
        <v>0.55000000000000004</v>
      </c>
      <c r="J53" s="6">
        <v>7250</v>
      </c>
      <c r="K53">
        <v>30</v>
      </c>
      <c r="L53" s="3">
        <v>3987.5</v>
      </c>
      <c r="M53" s="1" t="str">
        <f>TEXT(Retailers[[#This Row],[Order Date]],"MMMM")</f>
        <v>September</v>
      </c>
    </row>
    <row r="54" spans="1:13" x14ac:dyDescent="0.35">
      <c r="A54" s="1" t="s">
        <v>12</v>
      </c>
      <c r="B54" s="1" t="s">
        <v>13</v>
      </c>
      <c r="C54">
        <v>1128299</v>
      </c>
      <c r="D54" s="2">
        <v>44825</v>
      </c>
      <c r="E54" s="2">
        <v>44855</v>
      </c>
      <c r="F54" s="1" t="s">
        <v>14</v>
      </c>
      <c r="G54" s="1" t="s">
        <v>15</v>
      </c>
      <c r="H54" s="1" t="s">
        <v>20</v>
      </c>
      <c r="I54" s="3">
        <v>0.65</v>
      </c>
      <c r="J54" s="6">
        <v>7250</v>
      </c>
      <c r="K54">
        <v>30</v>
      </c>
      <c r="L54" s="3">
        <v>4712.5</v>
      </c>
      <c r="M54" s="1" t="str">
        <f>TEXT(Retailers[[#This Row],[Order Date]],"MMMM")</f>
        <v>September</v>
      </c>
    </row>
    <row r="55" spans="1:13" x14ac:dyDescent="0.35">
      <c r="A55" s="1" t="s">
        <v>12</v>
      </c>
      <c r="B55" s="1" t="s">
        <v>13</v>
      </c>
      <c r="C55">
        <v>1128299</v>
      </c>
      <c r="D55" s="2">
        <v>44825</v>
      </c>
      <c r="E55" s="2">
        <v>44855</v>
      </c>
      <c r="F55" s="1" t="s">
        <v>14</v>
      </c>
      <c r="G55" s="1" t="s">
        <v>15</v>
      </c>
      <c r="H55" s="1" t="s">
        <v>21</v>
      </c>
      <c r="I55" s="3">
        <v>0.7</v>
      </c>
      <c r="J55" s="6">
        <v>7750</v>
      </c>
      <c r="K55">
        <v>30</v>
      </c>
      <c r="L55" s="3">
        <v>5425</v>
      </c>
      <c r="M55" s="1" t="str">
        <f>TEXT(Retailers[[#This Row],[Order Date]],"MMMM")</f>
        <v>September</v>
      </c>
    </row>
    <row r="56" spans="1:13" x14ac:dyDescent="0.35">
      <c r="A56" s="1" t="s">
        <v>12</v>
      </c>
      <c r="B56" s="1" t="s">
        <v>13</v>
      </c>
      <c r="C56">
        <v>1128299</v>
      </c>
      <c r="D56" s="2">
        <v>44854</v>
      </c>
      <c r="E56" s="2">
        <v>44884</v>
      </c>
      <c r="F56" s="1" t="s">
        <v>14</v>
      </c>
      <c r="G56" s="1" t="s">
        <v>15</v>
      </c>
      <c r="H56" s="1" t="s">
        <v>16</v>
      </c>
      <c r="I56" s="3">
        <v>0.55000000000000004</v>
      </c>
      <c r="J56" s="6">
        <v>8750</v>
      </c>
      <c r="K56">
        <v>30</v>
      </c>
      <c r="L56" s="3">
        <v>4812.5</v>
      </c>
      <c r="M56" s="1" t="str">
        <f>TEXT(Retailers[[#This Row],[Order Date]],"MMMM")</f>
        <v>October</v>
      </c>
    </row>
    <row r="57" spans="1:13" x14ac:dyDescent="0.35">
      <c r="A57" s="1" t="s">
        <v>12</v>
      </c>
      <c r="B57" s="1" t="s">
        <v>13</v>
      </c>
      <c r="C57">
        <v>1128299</v>
      </c>
      <c r="D57" s="2">
        <v>44854</v>
      </c>
      <c r="E57" s="2">
        <v>44884</v>
      </c>
      <c r="F57" s="1" t="s">
        <v>14</v>
      </c>
      <c r="G57" s="1" t="s">
        <v>15</v>
      </c>
      <c r="H57" s="1" t="s">
        <v>17</v>
      </c>
      <c r="I57" s="3">
        <v>0.6</v>
      </c>
      <c r="J57" s="6">
        <v>8750</v>
      </c>
      <c r="K57">
        <v>30</v>
      </c>
      <c r="L57" s="3">
        <v>5250</v>
      </c>
      <c r="M57" s="1" t="str">
        <f>TEXT(Retailers[[#This Row],[Order Date]],"MMMM")</f>
        <v>October</v>
      </c>
    </row>
    <row r="58" spans="1:13" x14ac:dyDescent="0.35">
      <c r="A58" s="1" t="s">
        <v>12</v>
      </c>
      <c r="B58" s="1" t="s">
        <v>13</v>
      </c>
      <c r="C58">
        <v>1128299</v>
      </c>
      <c r="D58" s="2">
        <v>44854</v>
      </c>
      <c r="E58" s="2">
        <v>44884</v>
      </c>
      <c r="F58" s="1" t="s">
        <v>14</v>
      </c>
      <c r="G58" s="1" t="s">
        <v>15</v>
      </c>
      <c r="H58" s="1" t="s">
        <v>18</v>
      </c>
      <c r="I58" s="3">
        <v>0.55000000000000004</v>
      </c>
      <c r="J58" s="6">
        <v>7000</v>
      </c>
      <c r="K58">
        <v>30</v>
      </c>
      <c r="L58" s="3">
        <v>3850</v>
      </c>
      <c r="M58" s="1" t="str">
        <f>TEXT(Retailers[[#This Row],[Order Date]],"MMMM")</f>
        <v>October</v>
      </c>
    </row>
    <row r="59" spans="1:13" x14ac:dyDescent="0.35">
      <c r="A59" s="1" t="s">
        <v>12</v>
      </c>
      <c r="B59" s="1" t="s">
        <v>13</v>
      </c>
      <c r="C59">
        <v>1128299</v>
      </c>
      <c r="D59" s="2">
        <v>44854</v>
      </c>
      <c r="E59" s="2">
        <v>44884</v>
      </c>
      <c r="F59" s="1" t="s">
        <v>14</v>
      </c>
      <c r="G59" s="1" t="s">
        <v>15</v>
      </c>
      <c r="H59" s="1" t="s">
        <v>19</v>
      </c>
      <c r="I59" s="3">
        <v>0.55000000000000004</v>
      </c>
      <c r="J59" s="6">
        <v>6750</v>
      </c>
      <c r="K59">
        <v>30</v>
      </c>
      <c r="L59" s="3">
        <v>3712.5</v>
      </c>
      <c r="M59" s="1" t="str">
        <f>TEXT(Retailers[[#This Row],[Order Date]],"MMMM")</f>
        <v>October</v>
      </c>
    </row>
    <row r="60" spans="1:13" x14ac:dyDescent="0.35">
      <c r="A60" s="1" t="s">
        <v>12</v>
      </c>
      <c r="B60" s="1" t="s">
        <v>13</v>
      </c>
      <c r="C60">
        <v>1128299</v>
      </c>
      <c r="D60" s="2">
        <v>44854</v>
      </c>
      <c r="E60" s="2">
        <v>44884</v>
      </c>
      <c r="F60" s="1" t="s">
        <v>14</v>
      </c>
      <c r="G60" s="1" t="s">
        <v>15</v>
      </c>
      <c r="H60" s="1" t="s">
        <v>20</v>
      </c>
      <c r="I60" s="3">
        <v>0.65</v>
      </c>
      <c r="J60" s="6">
        <v>6500</v>
      </c>
      <c r="K60">
        <v>30</v>
      </c>
      <c r="L60" s="3">
        <v>4225</v>
      </c>
      <c r="M60" s="1" t="str">
        <f>TEXT(Retailers[[#This Row],[Order Date]],"MMMM")</f>
        <v>October</v>
      </c>
    </row>
    <row r="61" spans="1:13" x14ac:dyDescent="0.35">
      <c r="A61" s="1" t="s">
        <v>12</v>
      </c>
      <c r="B61" s="1" t="s">
        <v>13</v>
      </c>
      <c r="C61">
        <v>1128299</v>
      </c>
      <c r="D61" s="2">
        <v>44854</v>
      </c>
      <c r="E61" s="2">
        <v>44884</v>
      </c>
      <c r="F61" s="1" t="s">
        <v>14</v>
      </c>
      <c r="G61" s="1" t="s">
        <v>15</v>
      </c>
      <c r="H61" s="1" t="s">
        <v>21</v>
      </c>
      <c r="I61" s="3">
        <v>0.7</v>
      </c>
      <c r="J61" s="6">
        <v>7000</v>
      </c>
      <c r="K61">
        <v>30</v>
      </c>
      <c r="L61" s="3">
        <v>4900</v>
      </c>
      <c r="M61" s="1" t="str">
        <f>TEXT(Retailers[[#This Row],[Order Date]],"MMMM")</f>
        <v>October</v>
      </c>
    </row>
    <row r="62" spans="1:13" x14ac:dyDescent="0.35">
      <c r="A62" s="1" t="s">
        <v>12</v>
      </c>
      <c r="B62" s="1" t="s">
        <v>13</v>
      </c>
      <c r="C62">
        <v>1128299</v>
      </c>
      <c r="D62" s="2">
        <v>44885</v>
      </c>
      <c r="E62" s="2">
        <v>44915</v>
      </c>
      <c r="F62" s="1" t="s">
        <v>14</v>
      </c>
      <c r="G62" s="1" t="s">
        <v>15</v>
      </c>
      <c r="H62" s="1" t="s">
        <v>16</v>
      </c>
      <c r="I62" s="3">
        <v>0.55000000000000004</v>
      </c>
      <c r="J62" s="6">
        <v>8750</v>
      </c>
      <c r="K62">
        <v>30</v>
      </c>
      <c r="L62" s="3">
        <v>4812.5</v>
      </c>
      <c r="M62" s="1" t="str">
        <f>TEXT(Retailers[[#This Row],[Order Date]],"MMMM")</f>
        <v>November</v>
      </c>
    </row>
    <row r="63" spans="1:13" x14ac:dyDescent="0.35">
      <c r="A63" s="1" t="s">
        <v>12</v>
      </c>
      <c r="B63" s="1" t="s">
        <v>13</v>
      </c>
      <c r="C63">
        <v>1128299</v>
      </c>
      <c r="D63" s="2">
        <v>44885</v>
      </c>
      <c r="E63" s="2">
        <v>44915</v>
      </c>
      <c r="F63" s="1" t="s">
        <v>14</v>
      </c>
      <c r="G63" s="1" t="s">
        <v>15</v>
      </c>
      <c r="H63" s="1" t="s">
        <v>17</v>
      </c>
      <c r="I63" s="3">
        <v>0.6</v>
      </c>
      <c r="J63" s="6">
        <v>8750</v>
      </c>
      <c r="K63">
        <v>30</v>
      </c>
      <c r="L63" s="3">
        <v>5250</v>
      </c>
      <c r="M63" s="1" t="str">
        <f>TEXT(Retailers[[#This Row],[Order Date]],"MMMM")</f>
        <v>November</v>
      </c>
    </row>
    <row r="64" spans="1:13" x14ac:dyDescent="0.35">
      <c r="A64" s="1" t="s">
        <v>12</v>
      </c>
      <c r="B64" s="1" t="s">
        <v>13</v>
      </c>
      <c r="C64">
        <v>1128299</v>
      </c>
      <c r="D64" s="2">
        <v>44885</v>
      </c>
      <c r="E64" s="2">
        <v>44915</v>
      </c>
      <c r="F64" s="1" t="s">
        <v>14</v>
      </c>
      <c r="G64" s="1" t="s">
        <v>15</v>
      </c>
      <c r="H64" s="1" t="s">
        <v>18</v>
      </c>
      <c r="I64" s="3">
        <v>0.55000000000000004</v>
      </c>
      <c r="J64" s="6">
        <v>7250</v>
      </c>
      <c r="K64">
        <v>30</v>
      </c>
      <c r="L64" s="3">
        <v>3987.5</v>
      </c>
      <c r="M64" s="1" t="str">
        <f>TEXT(Retailers[[#This Row],[Order Date]],"MMMM")</f>
        <v>November</v>
      </c>
    </row>
    <row r="65" spans="1:13" x14ac:dyDescent="0.35">
      <c r="A65" s="1" t="s">
        <v>12</v>
      </c>
      <c r="B65" s="1" t="s">
        <v>13</v>
      </c>
      <c r="C65">
        <v>1128299</v>
      </c>
      <c r="D65" s="2">
        <v>44885</v>
      </c>
      <c r="E65" s="2">
        <v>44915</v>
      </c>
      <c r="F65" s="1" t="s">
        <v>14</v>
      </c>
      <c r="G65" s="1" t="s">
        <v>15</v>
      </c>
      <c r="H65" s="1" t="s">
        <v>19</v>
      </c>
      <c r="I65" s="3">
        <v>0.55000000000000004</v>
      </c>
      <c r="J65" s="6">
        <v>7000</v>
      </c>
      <c r="K65">
        <v>30</v>
      </c>
      <c r="L65" s="3">
        <v>3850</v>
      </c>
      <c r="M65" s="1" t="str">
        <f>TEXT(Retailers[[#This Row],[Order Date]],"MMMM")</f>
        <v>November</v>
      </c>
    </row>
    <row r="66" spans="1:13" x14ac:dyDescent="0.35">
      <c r="A66" s="1" t="s">
        <v>12</v>
      </c>
      <c r="B66" s="1" t="s">
        <v>13</v>
      </c>
      <c r="C66">
        <v>1128299</v>
      </c>
      <c r="D66" s="2">
        <v>44885</v>
      </c>
      <c r="E66" s="2">
        <v>44915</v>
      </c>
      <c r="F66" s="1" t="s">
        <v>14</v>
      </c>
      <c r="G66" s="1" t="s">
        <v>15</v>
      </c>
      <c r="H66" s="1" t="s">
        <v>20</v>
      </c>
      <c r="I66" s="3">
        <v>0.65</v>
      </c>
      <c r="J66" s="6">
        <v>6500</v>
      </c>
      <c r="K66">
        <v>30</v>
      </c>
      <c r="L66" s="3">
        <v>4225</v>
      </c>
      <c r="M66" s="1" t="str">
        <f>TEXT(Retailers[[#This Row],[Order Date]],"MMMM")</f>
        <v>November</v>
      </c>
    </row>
    <row r="67" spans="1:13" x14ac:dyDescent="0.35">
      <c r="A67" s="1" t="s">
        <v>12</v>
      </c>
      <c r="B67" s="1" t="s">
        <v>13</v>
      </c>
      <c r="C67">
        <v>1128299</v>
      </c>
      <c r="D67" s="2">
        <v>44885</v>
      </c>
      <c r="E67" s="2">
        <v>44915</v>
      </c>
      <c r="F67" s="1" t="s">
        <v>14</v>
      </c>
      <c r="G67" s="1" t="s">
        <v>15</v>
      </c>
      <c r="H67" s="1" t="s">
        <v>21</v>
      </c>
      <c r="I67" s="3">
        <v>0.7</v>
      </c>
      <c r="J67" s="6">
        <v>7750</v>
      </c>
      <c r="K67">
        <v>30</v>
      </c>
      <c r="L67" s="3">
        <v>5425</v>
      </c>
      <c r="M67" s="1" t="str">
        <f>TEXT(Retailers[[#This Row],[Order Date]],"MMMM")</f>
        <v>November</v>
      </c>
    </row>
    <row r="68" spans="1:13" x14ac:dyDescent="0.35">
      <c r="A68" s="1" t="s">
        <v>12</v>
      </c>
      <c r="B68" s="1" t="s">
        <v>13</v>
      </c>
      <c r="C68">
        <v>1128299</v>
      </c>
      <c r="D68" s="2">
        <v>44914</v>
      </c>
      <c r="E68" s="2">
        <v>44944</v>
      </c>
      <c r="F68" s="1" t="s">
        <v>14</v>
      </c>
      <c r="G68" s="1" t="s">
        <v>15</v>
      </c>
      <c r="H68" s="1" t="s">
        <v>16</v>
      </c>
      <c r="I68" s="3">
        <v>0.55000000000000004</v>
      </c>
      <c r="J68" s="6">
        <v>9750</v>
      </c>
      <c r="K68">
        <v>30</v>
      </c>
      <c r="L68" s="3">
        <v>5362.5</v>
      </c>
      <c r="M68" s="1" t="str">
        <f>TEXT(Retailers[[#This Row],[Order Date]],"MMMM")</f>
        <v>December</v>
      </c>
    </row>
    <row r="69" spans="1:13" x14ac:dyDescent="0.35">
      <c r="A69" s="1" t="s">
        <v>12</v>
      </c>
      <c r="B69" s="1" t="s">
        <v>13</v>
      </c>
      <c r="C69">
        <v>1128299</v>
      </c>
      <c r="D69" s="2">
        <v>44914</v>
      </c>
      <c r="E69" s="2">
        <v>44944</v>
      </c>
      <c r="F69" s="1" t="s">
        <v>14</v>
      </c>
      <c r="G69" s="1" t="s">
        <v>15</v>
      </c>
      <c r="H69" s="1" t="s">
        <v>17</v>
      </c>
      <c r="I69" s="3">
        <v>0.6</v>
      </c>
      <c r="J69" s="6">
        <v>9750</v>
      </c>
      <c r="K69">
        <v>30</v>
      </c>
      <c r="L69" s="3">
        <v>5850</v>
      </c>
      <c r="M69" s="1" t="str">
        <f>TEXT(Retailers[[#This Row],[Order Date]],"MMMM")</f>
        <v>December</v>
      </c>
    </row>
    <row r="70" spans="1:13" x14ac:dyDescent="0.35">
      <c r="A70" s="1" t="s">
        <v>12</v>
      </c>
      <c r="B70" s="1" t="s">
        <v>13</v>
      </c>
      <c r="C70">
        <v>1128299</v>
      </c>
      <c r="D70" s="2">
        <v>44914</v>
      </c>
      <c r="E70" s="2">
        <v>44944</v>
      </c>
      <c r="F70" s="1" t="s">
        <v>14</v>
      </c>
      <c r="G70" s="1" t="s">
        <v>15</v>
      </c>
      <c r="H70" s="1" t="s">
        <v>18</v>
      </c>
      <c r="I70" s="3">
        <v>0.55000000000000004</v>
      </c>
      <c r="J70" s="6">
        <v>7750</v>
      </c>
      <c r="K70">
        <v>30</v>
      </c>
      <c r="L70" s="3">
        <v>4262.5</v>
      </c>
      <c r="M70" s="1" t="str">
        <f>TEXT(Retailers[[#This Row],[Order Date]],"MMMM")</f>
        <v>December</v>
      </c>
    </row>
    <row r="71" spans="1:13" x14ac:dyDescent="0.35">
      <c r="A71" s="1" t="s">
        <v>12</v>
      </c>
      <c r="B71" s="1" t="s">
        <v>13</v>
      </c>
      <c r="C71">
        <v>1128299</v>
      </c>
      <c r="D71" s="2">
        <v>44914</v>
      </c>
      <c r="E71" s="2">
        <v>44944</v>
      </c>
      <c r="F71" s="1" t="s">
        <v>14</v>
      </c>
      <c r="G71" s="1" t="s">
        <v>15</v>
      </c>
      <c r="H71" s="1" t="s">
        <v>19</v>
      </c>
      <c r="I71" s="3">
        <v>0.55000000000000004</v>
      </c>
      <c r="J71" s="6">
        <v>7750</v>
      </c>
      <c r="K71">
        <v>30</v>
      </c>
      <c r="L71" s="3">
        <v>4262.5</v>
      </c>
      <c r="M71" s="1" t="str">
        <f>TEXT(Retailers[[#This Row],[Order Date]],"MMMM")</f>
        <v>December</v>
      </c>
    </row>
    <row r="72" spans="1:13" x14ac:dyDescent="0.35">
      <c r="A72" s="1" t="s">
        <v>12</v>
      </c>
      <c r="B72" s="1" t="s">
        <v>13</v>
      </c>
      <c r="C72">
        <v>1128299</v>
      </c>
      <c r="D72" s="2">
        <v>44914</v>
      </c>
      <c r="E72" s="2">
        <v>44944</v>
      </c>
      <c r="F72" s="1" t="s">
        <v>14</v>
      </c>
      <c r="G72" s="1" t="s">
        <v>15</v>
      </c>
      <c r="H72" s="1" t="s">
        <v>20</v>
      </c>
      <c r="I72" s="3">
        <v>0.65</v>
      </c>
      <c r="J72" s="6">
        <v>7000</v>
      </c>
      <c r="K72">
        <v>30</v>
      </c>
      <c r="L72" s="3">
        <v>4550</v>
      </c>
      <c r="M72" s="1" t="str">
        <f>TEXT(Retailers[[#This Row],[Order Date]],"MMMM")</f>
        <v>December</v>
      </c>
    </row>
    <row r="73" spans="1:13" x14ac:dyDescent="0.35">
      <c r="A73" s="1" t="s">
        <v>12</v>
      </c>
      <c r="B73" s="1" t="s">
        <v>13</v>
      </c>
      <c r="C73">
        <v>1128299</v>
      </c>
      <c r="D73" s="2">
        <v>44914</v>
      </c>
      <c r="E73" s="2">
        <v>44944</v>
      </c>
      <c r="F73" s="1" t="s">
        <v>14</v>
      </c>
      <c r="G73" s="1" t="s">
        <v>15</v>
      </c>
      <c r="H73" s="1" t="s">
        <v>21</v>
      </c>
      <c r="I73" s="3">
        <v>0.7</v>
      </c>
      <c r="J73" s="6">
        <v>8000</v>
      </c>
      <c r="K73">
        <v>30</v>
      </c>
      <c r="L73" s="3">
        <v>5600</v>
      </c>
      <c r="M73" s="1" t="str">
        <f>TEXT(Retailers[[#This Row],[Order Date]],"MMMM")</f>
        <v>December</v>
      </c>
    </row>
    <row r="74" spans="1:13" x14ac:dyDescent="0.35">
      <c r="A74" s="1" t="s">
        <v>22</v>
      </c>
      <c r="B74" s="1" t="s">
        <v>23</v>
      </c>
      <c r="C74">
        <v>1197831</v>
      </c>
      <c r="D74" s="2">
        <v>44563</v>
      </c>
      <c r="E74" s="2">
        <v>44593</v>
      </c>
      <c r="F74" s="1" t="s">
        <v>24</v>
      </c>
      <c r="G74" s="1" t="s">
        <v>25</v>
      </c>
      <c r="H74" s="1" t="s">
        <v>16</v>
      </c>
      <c r="I74" s="3">
        <v>0.25</v>
      </c>
      <c r="J74" s="6">
        <v>9000</v>
      </c>
      <c r="K74">
        <v>30</v>
      </c>
      <c r="L74" s="3">
        <v>2250</v>
      </c>
      <c r="M74" s="1" t="str">
        <f>TEXT(Retailers[[#This Row],[Order Date]],"MMMM")</f>
        <v>January</v>
      </c>
    </row>
    <row r="75" spans="1:13" x14ac:dyDescent="0.35">
      <c r="A75" s="1" t="s">
        <v>22</v>
      </c>
      <c r="B75" s="1" t="s">
        <v>23</v>
      </c>
      <c r="C75">
        <v>1197831</v>
      </c>
      <c r="D75" s="2">
        <v>44563</v>
      </c>
      <c r="E75" s="2">
        <v>44593</v>
      </c>
      <c r="F75" s="1" t="s">
        <v>24</v>
      </c>
      <c r="G75" s="1" t="s">
        <v>25</v>
      </c>
      <c r="H75" s="1" t="s">
        <v>17</v>
      </c>
      <c r="I75" s="3">
        <v>0.35</v>
      </c>
      <c r="J75" s="6">
        <v>9000</v>
      </c>
      <c r="K75">
        <v>30</v>
      </c>
      <c r="L75" s="3">
        <v>3150</v>
      </c>
      <c r="M75" s="1" t="str">
        <f>TEXT(Retailers[[#This Row],[Order Date]],"MMMM")</f>
        <v>January</v>
      </c>
    </row>
    <row r="76" spans="1:13" x14ac:dyDescent="0.35">
      <c r="A76" s="1" t="s">
        <v>22</v>
      </c>
      <c r="B76" s="1" t="s">
        <v>23</v>
      </c>
      <c r="C76">
        <v>1197831</v>
      </c>
      <c r="D76" s="2">
        <v>44563</v>
      </c>
      <c r="E76" s="2">
        <v>44593</v>
      </c>
      <c r="F76" s="1" t="s">
        <v>24</v>
      </c>
      <c r="G76" s="1" t="s">
        <v>25</v>
      </c>
      <c r="H76" s="1" t="s">
        <v>18</v>
      </c>
      <c r="I76" s="3">
        <v>0.35</v>
      </c>
      <c r="J76" s="6">
        <v>7000</v>
      </c>
      <c r="K76">
        <v>30</v>
      </c>
      <c r="L76" s="3">
        <v>2450</v>
      </c>
      <c r="M76" s="1" t="str">
        <f>TEXT(Retailers[[#This Row],[Order Date]],"MMMM")</f>
        <v>January</v>
      </c>
    </row>
    <row r="77" spans="1:13" x14ac:dyDescent="0.35">
      <c r="A77" s="1" t="s">
        <v>22</v>
      </c>
      <c r="B77" s="1" t="s">
        <v>23</v>
      </c>
      <c r="C77">
        <v>1197831</v>
      </c>
      <c r="D77" s="2">
        <v>44563</v>
      </c>
      <c r="E77" s="2">
        <v>44593</v>
      </c>
      <c r="F77" s="1" t="s">
        <v>24</v>
      </c>
      <c r="G77" s="1" t="s">
        <v>25</v>
      </c>
      <c r="H77" s="1" t="s">
        <v>19</v>
      </c>
      <c r="I77" s="3">
        <v>0.35</v>
      </c>
      <c r="J77" s="6">
        <v>7000</v>
      </c>
      <c r="K77">
        <v>30</v>
      </c>
      <c r="L77" s="3">
        <v>2450</v>
      </c>
      <c r="M77" s="1" t="str">
        <f>TEXT(Retailers[[#This Row],[Order Date]],"MMMM")</f>
        <v>January</v>
      </c>
    </row>
    <row r="78" spans="1:13" x14ac:dyDescent="0.35">
      <c r="A78" s="1" t="s">
        <v>22</v>
      </c>
      <c r="B78" s="1" t="s">
        <v>23</v>
      </c>
      <c r="C78">
        <v>1197831</v>
      </c>
      <c r="D78" s="2">
        <v>44563</v>
      </c>
      <c r="E78" s="2">
        <v>44593</v>
      </c>
      <c r="F78" s="1" t="s">
        <v>24</v>
      </c>
      <c r="G78" s="1" t="s">
        <v>25</v>
      </c>
      <c r="H78" s="1" t="s">
        <v>20</v>
      </c>
      <c r="I78" s="3">
        <v>0.4</v>
      </c>
      <c r="J78" s="6">
        <v>5500</v>
      </c>
      <c r="K78">
        <v>30</v>
      </c>
      <c r="L78" s="3">
        <v>2200</v>
      </c>
      <c r="M78" s="1" t="str">
        <f>TEXT(Retailers[[#This Row],[Order Date]],"MMMM")</f>
        <v>January</v>
      </c>
    </row>
    <row r="79" spans="1:13" x14ac:dyDescent="0.35">
      <c r="A79" s="1" t="s">
        <v>22</v>
      </c>
      <c r="B79" s="1" t="s">
        <v>23</v>
      </c>
      <c r="C79">
        <v>1197831</v>
      </c>
      <c r="D79" s="2">
        <v>44563</v>
      </c>
      <c r="E79" s="2">
        <v>44593</v>
      </c>
      <c r="F79" s="1" t="s">
        <v>24</v>
      </c>
      <c r="G79" s="1" t="s">
        <v>25</v>
      </c>
      <c r="H79" s="1" t="s">
        <v>21</v>
      </c>
      <c r="I79" s="3">
        <v>0.35</v>
      </c>
      <c r="J79" s="6">
        <v>7000</v>
      </c>
      <c r="K79">
        <v>30</v>
      </c>
      <c r="L79" s="3">
        <v>2450</v>
      </c>
      <c r="M79" s="1" t="str">
        <f>TEXT(Retailers[[#This Row],[Order Date]],"MMMM")</f>
        <v>January</v>
      </c>
    </row>
    <row r="80" spans="1:13" x14ac:dyDescent="0.35">
      <c r="A80" s="1" t="s">
        <v>22</v>
      </c>
      <c r="B80" s="1" t="s">
        <v>23</v>
      </c>
      <c r="C80">
        <v>1197831</v>
      </c>
      <c r="D80" s="2">
        <v>44593</v>
      </c>
      <c r="E80" s="2">
        <v>44623</v>
      </c>
      <c r="F80" s="1" t="s">
        <v>24</v>
      </c>
      <c r="G80" s="1" t="s">
        <v>25</v>
      </c>
      <c r="H80" s="1" t="s">
        <v>16</v>
      </c>
      <c r="I80" s="3">
        <v>0.25</v>
      </c>
      <c r="J80" s="6">
        <v>8500</v>
      </c>
      <c r="K80">
        <v>30</v>
      </c>
      <c r="L80" s="3">
        <v>2125</v>
      </c>
      <c r="M80" s="1" t="str">
        <f>TEXT(Retailers[[#This Row],[Order Date]],"MMMM")</f>
        <v>February</v>
      </c>
    </row>
    <row r="81" spans="1:13" x14ac:dyDescent="0.35">
      <c r="A81" s="1" t="s">
        <v>22</v>
      </c>
      <c r="B81" s="1" t="s">
        <v>23</v>
      </c>
      <c r="C81">
        <v>1197831</v>
      </c>
      <c r="D81" s="2">
        <v>44593</v>
      </c>
      <c r="E81" s="2">
        <v>44631</v>
      </c>
      <c r="F81" s="1" t="s">
        <v>24</v>
      </c>
      <c r="G81" s="1" t="s">
        <v>25</v>
      </c>
      <c r="H81" s="1" t="s">
        <v>17</v>
      </c>
      <c r="I81" s="3">
        <v>0.35</v>
      </c>
      <c r="J81" s="6">
        <v>8500</v>
      </c>
      <c r="K81">
        <v>38</v>
      </c>
      <c r="L81" s="3">
        <v>2975</v>
      </c>
      <c r="M81" s="1" t="str">
        <f>TEXT(Retailers[[#This Row],[Order Date]],"MMMM")</f>
        <v>February</v>
      </c>
    </row>
    <row r="82" spans="1:13" x14ac:dyDescent="0.35">
      <c r="A82" s="1" t="s">
        <v>22</v>
      </c>
      <c r="B82" s="1" t="s">
        <v>23</v>
      </c>
      <c r="C82">
        <v>1197831</v>
      </c>
      <c r="D82" s="2">
        <v>44593</v>
      </c>
      <c r="E82" s="2">
        <v>44642</v>
      </c>
      <c r="F82" s="1" t="s">
        <v>24</v>
      </c>
      <c r="G82" s="1" t="s">
        <v>25</v>
      </c>
      <c r="H82" s="1" t="s">
        <v>18</v>
      </c>
      <c r="I82" s="3">
        <v>0.35</v>
      </c>
      <c r="J82" s="6">
        <v>6750</v>
      </c>
      <c r="K82">
        <v>49</v>
      </c>
      <c r="L82" s="3">
        <v>2362.5</v>
      </c>
      <c r="M82" s="1" t="str">
        <f>TEXT(Retailers[[#This Row],[Order Date]],"MMMM")</f>
        <v>February</v>
      </c>
    </row>
    <row r="83" spans="1:13" x14ac:dyDescent="0.35">
      <c r="A83" s="1" t="s">
        <v>22</v>
      </c>
      <c r="B83" s="1" t="s">
        <v>23</v>
      </c>
      <c r="C83">
        <v>1197831</v>
      </c>
      <c r="D83" s="2">
        <v>44593</v>
      </c>
      <c r="E83" s="2">
        <v>44623</v>
      </c>
      <c r="F83" s="1" t="s">
        <v>24</v>
      </c>
      <c r="G83" s="1" t="s">
        <v>25</v>
      </c>
      <c r="H83" s="1" t="s">
        <v>19</v>
      </c>
      <c r="I83" s="3">
        <v>0.35</v>
      </c>
      <c r="J83" s="6">
        <v>6250</v>
      </c>
      <c r="K83">
        <v>30</v>
      </c>
      <c r="L83" s="3">
        <v>2187.5</v>
      </c>
      <c r="M83" s="1" t="str">
        <f>TEXT(Retailers[[#This Row],[Order Date]],"MMMM")</f>
        <v>February</v>
      </c>
    </row>
    <row r="84" spans="1:13" x14ac:dyDescent="0.35">
      <c r="A84" s="1" t="s">
        <v>22</v>
      </c>
      <c r="B84" s="1" t="s">
        <v>23</v>
      </c>
      <c r="C84">
        <v>1197831</v>
      </c>
      <c r="D84" s="2">
        <v>44593</v>
      </c>
      <c r="E84" s="2">
        <v>44623</v>
      </c>
      <c r="F84" s="1" t="s">
        <v>24</v>
      </c>
      <c r="G84" s="1" t="s">
        <v>25</v>
      </c>
      <c r="H84" s="1" t="s">
        <v>20</v>
      </c>
      <c r="I84" s="3">
        <v>0.4</v>
      </c>
      <c r="J84" s="6">
        <v>5000</v>
      </c>
      <c r="K84">
        <v>30</v>
      </c>
      <c r="L84" s="3">
        <v>2000</v>
      </c>
      <c r="M84" s="1" t="str">
        <f>TEXT(Retailers[[#This Row],[Order Date]],"MMMM")</f>
        <v>February</v>
      </c>
    </row>
    <row r="85" spans="1:13" x14ac:dyDescent="0.35">
      <c r="A85" s="1" t="s">
        <v>22</v>
      </c>
      <c r="B85" s="1" t="s">
        <v>23</v>
      </c>
      <c r="C85">
        <v>1197831</v>
      </c>
      <c r="D85" s="2">
        <v>44593</v>
      </c>
      <c r="E85" s="2">
        <v>44623</v>
      </c>
      <c r="F85" s="1" t="s">
        <v>24</v>
      </c>
      <c r="G85" s="1" t="s">
        <v>25</v>
      </c>
      <c r="H85" s="1" t="s">
        <v>21</v>
      </c>
      <c r="I85" s="3">
        <v>0.35</v>
      </c>
      <c r="J85" s="6">
        <v>7000</v>
      </c>
      <c r="K85">
        <v>30</v>
      </c>
      <c r="L85" s="3">
        <v>2450</v>
      </c>
      <c r="M85" s="1" t="str">
        <f>TEXT(Retailers[[#This Row],[Order Date]],"MMMM")</f>
        <v>February</v>
      </c>
    </row>
    <row r="86" spans="1:13" x14ac:dyDescent="0.35">
      <c r="A86" s="1" t="s">
        <v>22</v>
      </c>
      <c r="B86" s="1" t="s">
        <v>23</v>
      </c>
      <c r="C86">
        <v>1197831</v>
      </c>
      <c r="D86" s="2">
        <v>44623</v>
      </c>
      <c r="E86" s="2">
        <v>44653</v>
      </c>
      <c r="F86" s="1" t="s">
        <v>24</v>
      </c>
      <c r="G86" s="1" t="s">
        <v>25</v>
      </c>
      <c r="H86" s="1" t="s">
        <v>16</v>
      </c>
      <c r="I86" s="3">
        <v>0.3</v>
      </c>
      <c r="J86" s="6">
        <v>8750</v>
      </c>
      <c r="K86">
        <v>30</v>
      </c>
      <c r="L86" s="3">
        <v>2625</v>
      </c>
      <c r="M86" s="1" t="str">
        <f>TEXT(Retailers[[#This Row],[Order Date]],"MMMM")</f>
        <v>March</v>
      </c>
    </row>
    <row r="87" spans="1:13" x14ac:dyDescent="0.35">
      <c r="A87" s="1" t="s">
        <v>22</v>
      </c>
      <c r="B87" s="1" t="s">
        <v>23</v>
      </c>
      <c r="C87">
        <v>1197831</v>
      </c>
      <c r="D87" s="2">
        <v>44623</v>
      </c>
      <c r="E87" s="2">
        <v>44653</v>
      </c>
      <c r="F87" s="1" t="s">
        <v>24</v>
      </c>
      <c r="G87" s="1" t="s">
        <v>25</v>
      </c>
      <c r="H87" s="1" t="s">
        <v>17</v>
      </c>
      <c r="I87" s="3">
        <v>0.4</v>
      </c>
      <c r="J87" s="6">
        <v>8750</v>
      </c>
      <c r="K87">
        <v>30</v>
      </c>
      <c r="L87" s="3">
        <v>3500</v>
      </c>
      <c r="M87" s="1" t="str">
        <f>TEXT(Retailers[[#This Row],[Order Date]],"MMMM")</f>
        <v>March</v>
      </c>
    </row>
    <row r="88" spans="1:13" x14ac:dyDescent="0.35">
      <c r="A88" s="1" t="s">
        <v>22</v>
      </c>
      <c r="B88" s="1" t="s">
        <v>23</v>
      </c>
      <c r="C88">
        <v>1197831</v>
      </c>
      <c r="D88" s="2">
        <v>44623</v>
      </c>
      <c r="E88" s="2">
        <v>44653</v>
      </c>
      <c r="F88" s="1" t="s">
        <v>24</v>
      </c>
      <c r="G88" s="1" t="s">
        <v>25</v>
      </c>
      <c r="H88" s="1" t="s">
        <v>18</v>
      </c>
      <c r="I88" s="3">
        <v>0.35</v>
      </c>
      <c r="J88" s="6">
        <v>7000</v>
      </c>
      <c r="K88">
        <v>30</v>
      </c>
      <c r="L88" s="3">
        <v>2450</v>
      </c>
      <c r="M88" s="1" t="str">
        <f>TEXT(Retailers[[#This Row],[Order Date]],"MMMM")</f>
        <v>March</v>
      </c>
    </row>
    <row r="89" spans="1:13" x14ac:dyDescent="0.35">
      <c r="A89" s="1" t="s">
        <v>22</v>
      </c>
      <c r="B89" s="1" t="s">
        <v>23</v>
      </c>
      <c r="C89">
        <v>1197831</v>
      </c>
      <c r="D89" s="2">
        <v>44623</v>
      </c>
      <c r="E89" s="2">
        <v>44653</v>
      </c>
      <c r="F89" s="1" t="s">
        <v>24</v>
      </c>
      <c r="G89" s="1" t="s">
        <v>25</v>
      </c>
      <c r="H89" s="1" t="s">
        <v>19</v>
      </c>
      <c r="I89" s="3">
        <v>0.4</v>
      </c>
      <c r="J89" s="6">
        <v>6000</v>
      </c>
      <c r="K89">
        <v>30</v>
      </c>
      <c r="L89" s="3">
        <v>2400</v>
      </c>
      <c r="M89" s="1" t="str">
        <f>TEXT(Retailers[[#This Row],[Order Date]],"MMMM")</f>
        <v>March</v>
      </c>
    </row>
    <row r="90" spans="1:13" x14ac:dyDescent="0.35">
      <c r="A90" s="1" t="s">
        <v>22</v>
      </c>
      <c r="B90" s="1" t="s">
        <v>23</v>
      </c>
      <c r="C90">
        <v>1197831</v>
      </c>
      <c r="D90" s="2">
        <v>44623</v>
      </c>
      <c r="E90" s="2">
        <v>44653</v>
      </c>
      <c r="F90" s="1" t="s">
        <v>24</v>
      </c>
      <c r="G90" s="1" t="s">
        <v>25</v>
      </c>
      <c r="H90" s="1" t="s">
        <v>20</v>
      </c>
      <c r="I90" s="3">
        <v>0.45</v>
      </c>
      <c r="J90" s="6">
        <v>5000</v>
      </c>
      <c r="K90">
        <v>30</v>
      </c>
      <c r="L90" s="3">
        <v>2250</v>
      </c>
      <c r="M90" s="1" t="str">
        <f>TEXT(Retailers[[#This Row],[Order Date]],"MMMM")</f>
        <v>March</v>
      </c>
    </row>
    <row r="91" spans="1:13" x14ac:dyDescent="0.35">
      <c r="A91" s="1" t="s">
        <v>22</v>
      </c>
      <c r="B91" s="1" t="s">
        <v>23</v>
      </c>
      <c r="C91">
        <v>1197831</v>
      </c>
      <c r="D91" s="2">
        <v>44623</v>
      </c>
      <c r="E91" s="2">
        <v>44653</v>
      </c>
      <c r="F91" s="1" t="s">
        <v>24</v>
      </c>
      <c r="G91" s="1" t="s">
        <v>25</v>
      </c>
      <c r="H91" s="1" t="s">
        <v>21</v>
      </c>
      <c r="I91" s="3">
        <v>0.4</v>
      </c>
      <c r="J91" s="6">
        <v>6500</v>
      </c>
      <c r="K91">
        <v>30</v>
      </c>
      <c r="L91" s="3">
        <v>2600</v>
      </c>
      <c r="M91" s="1" t="str">
        <f>TEXT(Retailers[[#This Row],[Order Date]],"MMMM")</f>
        <v>March</v>
      </c>
    </row>
    <row r="92" spans="1:13" x14ac:dyDescent="0.35">
      <c r="A92" s="1" t="s">
        <v>22</v>
      </c>
      <c r="B92" s="1" t="s">
        <v>23</v>
      </c>
      <c r="C92">
        <v>1197831</v>
      </c>
      <c r="D92" s="2">
        <v>44653</v>
      </c>
      <c r="E92" s="2">
        <v>44683</v>
      </c>
      <c r="F92" s="1" t="s">
        <v>24</v>
      </c>
      <c r="G92" s="1" t="s">
        <v>25</v>
      </c>
      <c r="H92" s="1" t="s">
        <v>16</v>
      </c>
      <c r="I92" s="3">
        <v>0.3</v>
      </c>
      <c r="J92" s="6">
        <v>9000</v>
      </c>
      <c r="K92">
        <v>30</v>
      </c>
      <c r="L92" s="3">
        <v>2700</v>
      </c>
      <c r="M92" s="1" t="str">
        <f>TEXT(Retailers[[#This Row],[Order Date]],"MMMM")</f>
        <v>April</v>
      </c>
    </row>
    <row r="93" spans="1:13" x14ac:dyDescent="0.35">
      <c r="A93" s="1" t="s">
        <v>22</v>
      </c>
      <c r="B93" s="1" t="s">
        <v>23</v>
      </c>
      <c r="C93">
        <v>1197831</v>
      </c>
      <c r="D93" s="2">
        <v>44653</v>
      </c>
      <c r="E93" s="2">
        <v>44683</v>
      </c>
      <c r="F93" s="1" t="s">
        <v>24</v>
      </c>
      <c r="G93" s="1" t="s">
        <v>25</v>
      </c>
      <c r="H93" s="1" t="s">
        <v>17</v>
      </c>
      <c r="I93" s="3">
        <v>0.4</v>
      </c>
      <c r="J93" s="6">
        <v>9000</v>
      </c>
      <c r="K93">
        <v>30</v>
      </c>
      <c r="L93" s="3">
        <v>3600</v>
      </c>
      <c r="M93" s="1" t="str">
        <f>TEXT(Retailers[[#This Row],[Order Date]],"MMMM")</f>
        <v>April</v>
      </c>
    </row>
    <row r="94" spans="1:13" x14ac:dyDescent="0.35">
      <c r="A94" s="1" t="s">
        <v>22</v>
      </c>
      <c r="B94" s="1" t="s">
        <v>23</v>
      </c>
      <c r="C94">
        <v>1197831</v>
      </c>
      <c r="D94" s="2">
        <v>44653</v>
      </c>
      <c r="E94" s="2">
        <v>44683</v>
      </c>
      <c r="F94" s="1" t="s">
        <v>24</v>
      </c>
      <c r="G94" s="1" t="s">
        <v>25</v>
      </c>
      <c r="H94" s="1" t="s">
        <v>18</v>
      </c>
      <c r="I94" s="3">
        <v>0.35</v>
      </c>
      <c r="J94" s="6">
        <v>7250</v>
      </c>
      <c r="K94">
        <v>30</v>
      </c>
      <c r="L94" s="3">
        <v>2537.5</v>
      </c>
      <c r="M94" s="1" t="str">
        <f>TEXT(Retailers[[#This Row],[Order Date]],"MMMM")</f>
        <v>April</v>
      </c>
    </row>
    <row r="95" spans="1:13" x14ac:dyDescent="0.35">
      <c r="A95" s="1" t="s">
        <v>22</v>
      </c>
      <c r="B95" s="1" t="s">
        <v>23</v>
      </c>
      <c r="C95">
        <v>1197831</v>
      </c>
      <c r="D95" s="2">
        <v>44653</v>
      </c>
      <c r="E95" s="2">
        <v>44683</v>
      </c>
      <c r="F95" s="1" t="s">
        <v>24</v>
      </c>
      <c r="G95" s="1" t="s">
        <v>25</v>
      </c>
      <c r="H95" s="1" t="s">
        <v>19</v>
      </c>
      <c r="I95" s="3">
        <v>0.4</v>
      </c>
      <c r="J95" s="6">
        <v>6250</v>
      </c>
      <c r="K95">
        <v>30</v>
      </c>
      <c r="L95" s="3">
        <v>2500</v>
      </c>
      <c r="M95" s="1" t="str">
        <f>TEXT(Retailers[[#This Row],[Order Date]],"MMMM")</f>
        <v>April</v>
      </c>
    </row>
    <row r="96" spans="1:13" x14ac:dyDescent="0.35">
      <c r="A96" s="1" t="s">
        <v>22</v>
      </c>
      <c r="B96" s="1" t="s">
        <v>23</v>
      </c>
      <c r="C96">
        <v>1197831</v>
      </c>
      <c r="D96" s="2">
        <v>44653</v>
      </c>
      <c r="E96" s="2">
        <v>44683</v>
      </c>
      <c r="F96" s="1" t="s">
        <v>24</v>
      </c>
      <c r="G96" s="1" t="s">
        <v>25</v>
      </c>
      <c r="H96" s="1" t="s">
        <v>20</v>
      </c>
      <c r="I96" s="3">
        <v>0.45</v>
      </c>
      <c r="J96" s="6">
        <v>5250</v>
      </c>
      <c r="K96">
        <v>30</v>
      </c>
      <c r="L96" s="3">
        <v>2362.5</v>
      </c>
      <c r="M96" s="1" t="str">
        <f>TEXT(Retailers[[#This Row],[Order Date]],"MMMM")</f>
        <v>April</v>
      </c>
    </row>
    <row r="97" spans="1:13" x14ac:dyDescent="0.35">
      <c r="A97" s="1" t="s">
        <v>22</v>
      </c>
      <c r="B97" s="1" t="s">
        <v>23</v>
      </c>
      <c r="C97">
        <v>1197831</v>
      </c>
      <c r="D97" s="2">
        <v>44653</v>
      </c>
      <c r="E97" s="2">
        <v>44683</v>
      </c>
      <c r="F97" s="1" t="s">
        <v>24</v>
      </c>
      <c r="G97" s="1" t="s">
        <v>25</v>
      </c>
      <c r="H97" s="1" t="s">
        <v>21</v>
      </c>
      <c r="I97" s="3">
        <v>0.4</v>
      </c>
      <c r="J97" s="6">
        <v>8000</v>
      </c>
      <c r="K97">
        <v>30</v>
      </c>
      <c r="L97" s="3">
        <v>3200</v>
      </c>
      <c r="M97" s="1" t="str">
        <f>TEXT(Retailers[[#This Row],[Order Date]],"MMMM")</f>
        <v>April</v>
      </c>
    </row>
    <row r="98" spans="1:13" x14ac:dyDescent="0.35">
      <c r="A98" s="1" t="s">
        <v>22</v>
      </c>
      <c r="B98" s="1" t="s">
        <v>23</v>
      </c>
      <c r="C98">
        <v>1197831</v>
      </c>
      <c r="D98" s="2">
        <v>44683</v>
      </c>
      <c r="E98" s="2">
        <v>44713</v>
      </c>
      <c r="F98" s="1" t="s">
        <v>24</v>
      </c>
      <c r="G98" s="1" t="s">
        <v>25</v>
      </c>
      <c r="H98" s="1" t="s">
        <v>16</v>
      </c>
      <c r="I98" s="3">
        <v>0.3</v>
      </c>
      <c r="J98" s="6">
        <v>9250</v>
      </c>
      <c r="K98">
        <v>30</v>
      </c>
      <c r="L98" s="3">
        <v>2775</v>
      </c>
      <c r="M98" s="1" t="str">
        <f>TEXT(Retailers[[#This Row],[Order Date]],"MMMM")</f>
        <v>May</v>
      </c>
    </row>
    <row r="99" spans="1:13" x14ac:dyDescent="0.35">
      <c r="A99" s="1" t="s">
        <v>22</v>
      </c>
      <c r="B99" s="1" t="s">
        <v>23</v>
      </c>
      <c r="C99">
        <v>1197831</v>
      </c>
      <c r="D99" s="2">
        <v>44683</v>
      </c>
      <c r="E99" s="2">
        <v>44713</v>
      </c>
      <c r="F99" s="1" t="s">
        <v>24</v>
      </c>
      <c r="G99" s="1" t="s">
        <v>25</v>
      </c>
      <c r="H99" s="1" t="s">
        <v>17</v>
      </c>
      <c r="I99" s="3">
        <v>0.4</v>
      </c>
      <c r="J99" s="6">
        <v>9250</v>
      </c>
      <c r="K99">
        <v>30</v>
      </c>
      <c r="L99" s="3">
        <v>3700</v>
      </c>
      <c r="M99" s="1" t="str">
        <f>TEXT(Retailers[[#This Row],[Order Date]],"MMMM")</f>
        <v>May</v>
      </c>
    </row>
    <row r="100" spans="1:13" x14ac:dyDescent="0.35">
      <c r="A100" s="1" t="s">
        <v>22</v>
      </c>
      <c r="B100" s="1" t="s">
        <v>23</v>
      </c>
      <c r="C100">
        <v>1197831</v>
      </c>
      <c r="D100" s="2">
        <v>44683</v>
      </c>
      <c r="E100" s="2">
        <v>44713</v>
      </c>
      <c r="F100" s="1" t="s">
        <v>24</v>
      </c>
      <c r="G100" s="1" t="s">
        <v>25</v>
      </c>
      <c r="H100" s="1" t="s">
        <v>18</v>
      </c>
      <c r="I100" s="3">
        <v>0.35</v>
      </c>
      <c r="J100" s="6">
        <v>7750</v>
      </c>
      <c r="K100">
        <v>30</v>
      </c>
      <c r="L100" s="3">
        <v>2712.5</v>
      </c>
      <c r="M100" s="1" t="str">
        <f>TEXT(Retailers[[#This Row],[Order Date]],"MMMM")</f>
        <v>May</v>
      </c>
    </row>
    <row r="101" spans="1:13" x14ac:dyDescent="0.35">
      <c r="A101" s="1" t="s">
        <v>22</v>
      </c>
      <c r="B101" s="1" t="s">
        <v>23</v>
      </c>
      <c r="C101">
        <v>1197831</v>
      </c>
      <c r="D101" s="2">
        <v>44683</v>
      </c>
      <c r="E101" s="2">
        <v>44713</v>
      </c>
      <c r="F101" s="1" t="s">
        <v>24</v>
      </c>
      <c r="G101" s="1" t="s">
        <v>25</v>
      </c>
      <c r="H101" s="1" t="s">
        <v>19</v>
      </c>
      <c r="I101" s="3">
        <v>0.4</v>
      </c>
      <c r="J101" s="6">
        <v>7000</v>
      </c>
      <c r="K101">
        <v>30</v>
      </c>
      <c r="L101" s="3">
        <v>2800</v>
      </c>
      <c r="M101" s="1" t="str">
        <f>TEXT(Retailers[[#This Row],[Order Date]],"MMMM")</f>
        <v>May</v>
      </c>
    </row>
    <row r="102" spans="1:13" x14ac:dyDescent="0.35">
      <c r="A102" s="1" t="s">
        <v>22</v>
      </c>
      <c r="B102" s="1" t="s">
        <v>23</v>
      </c>
      <c r="C102">
        <v>1197831</v>
      </c>
      <c r="D102" s="2">
        <v>44683</v>
      </c>
      <c r="E102" s="2">
        <v>44713</v>
      </c>
      <c r="F102" s="1" t="s">
        <v>24</v>
      </c>
      <c r="G102" s="1" t="s">
        <v>25</v>
      </c>
      <c r="H102" s="1" t="s">
        <v>20</v>
      </c>
      <c r="I102" s="3">
        <v>0.45</v>
      </c>
      <c r="J102" s="6">
        <v>6000</v>
      </c>
      <c r="K102">
        <v>30</v>
      </c>
      <c r="L102" s="3">
        <v>2700</v>
      </c>
      <c r="M102" s="1" t="str">
        <f>TEXT(Retailers[[#This Row],[Order Date]],"MMMM")</f>
        <v>May</v>
      </c>
    </row>
    <row r="103" spans="1:13" x14ac:dyDescent="0.35">
      <c r="A103" s="1" t="s">
        <v>22</v>
      </c>
      <c r="B103" s="1" t="s">
        <v>23</v>
      </c>
      <c r="C103">
        <v>1197831</v>
      </c>
      <c r="D103" s="2">
        <v>44683</v>
      </c>
      <c r="E103" s="2">
        <v>44713</v>
      </c>
      <c r="F103" s="1" t="s">
        <v>24</v>
      </c>
      <c r="G103" s="1" t="s">
        <v>25</v>
      </c>
      <c r="H103" s="1" t="s">
        <v>21</v>
      </c>
      <c r="I103" s="3">
        <v>0.4</v>
      </c>
      <c r="J103" s="6">
        <v>9500</v>
      </c>
      <c r="K103">
        <v>30</v>
      </c>
      <c r="L103" s="3">
        <v>3800</v>
      </c>
      <c r="M103" s="1" t="str">
        <f>TEXT(Retailers[[#This Row],[Order Date]],"MMMM")</f>
        <v>May</v>
      </c>
    </row>
    <row r="104" spans="1:13" x14ac:dyDescent="0.35">
      <c r="A104" s="1" t="s">
        <v>22</v>
      </c>
      <c r="B104" s="1" t="s">
        <v>23</v>
      </c>
      <c r="C104">
        <v>1197831</v>
      </c>
      <c r="D104" s="2">
        <v>44713</v>
      </c>
      <c r="E104" s="2">
        <v>44743</v>
      </c>
      <c r="F104" s="1" t="s">
        <v>24</v>
      </c>
      <c r="G104" s="1" t="s">
        <v>25</v>
      </c>
      <c r="H104" s="1" t="s">
        <v>16</v>
      </c>
      <c r="I104" s="3">
        <v>0.4</v>
      </c>
      <c r="J104" s="6">
        <v>9500</v>
      </c>
      <c r="K104">
        <v>30</v>
      </c>
      <c r="L104" s="3">
        <v>3800</v>
      </c>
      <c r="M104" s="1" t="str">
        <f>TEXT(Retailers[[#This Row],[Order Date]],"MMMM")</f>
        <v>June</v>
      </c>
    </row>
    <row r="105" spans="1:13" x14ac:dyDescent="0.35">
      <c r="A105" s="1" t="s">
        <v>22</v>
      </c>
      <c r="B105" s="1" t="s">
        <v>23</v>
      </c>
      <c r="C105">
        <v>1197831</v>
      </c>
      <c r="D105" s="2">
        <v>44713</v>
      </c>
      <c r="E105" s="2">
        <v>44743</v>
      </c>
      <c r="F105" s="1" t="s">
        <v>24</v>
      </c>
      <c r="G105" s="1" t="s">
        <v>25</v>
      </c>
      <c r="H105" s="1" t="s">
        <v>17</v>
      </c>
      <c r="I105" s="3">
        <v>0.45</v>
      </c>
      <c r="J105" s="6">
        <v>9500</v>
      </c>
      <c r="K105">
        <v>30</v>
      </c>
      <c r="L105" s="3">
        <v>4275</v>
      </c>
      <c r="M105" s="1" t="str">
        <f>TEXT(Retailers[[#This Row],[Order Date]],"MMMM")</f>
        <v>June</v>
      </c>
    </row>
    <row r="106" spans="1:13" x14ac:dyDescent="0.35">
      <c r="A106" s="1" t="s">
        <v>22</v>
      </c>
      <c r="B106" s="1" t="s">
        <v>23</v>
      </c>
      <c r="C106">
        <v>1197831</v>
      </c>
      <c r="D106" s="2">
        <v>44713</v>
      </c>
      <c r="E106" s="2">
        <v>44743</v>
      </c>
      <c r="F106" s="1" t="s">
        <v>24</v>
      </c>
      <c r="G106" s="1" t="s">
        <v>25</v>
      </c>
      <c r="H106" s="1" t="s">
        <v>18</v>
      </c>
      <c r="I106" s="3">
        <v>0.4</v>
      </c>
      <c r="J106" s="6">
        <v>8000</v>
      </c>
      <c r="K106">
        <v>30</v>
      </c>
      <c r="L106" s="3">
        <v>3200</v>
      </c>
      <c r="M106" s="1" t="str">
        <f>TEXT(Retailers[[#This Row],[Order Date]],"MMMM")</f>
        <v>June</v>
      </c>
    </row>
    <row r="107" spans="1:13" x14ac:dyDescent="0.35">
      <c r="A107" s="1" t="s">
        <v>22</v>
      </c>
      <c r="B107" s="1" t="s">
        <v>23</v>
      </c>
      <c r="C107">
        <v>1197831</v>
      </c>
      <c r="D107" s="2">
        <v>44713</v>
      </c>
      <c r="E107" s="2">
        <v>44743</v>
      </c>
      <c r="F107" s="1" t="s">
        <v>24</v>
      </c>
      <c r="G107" s="1" t="s">
        <v>25</v>
      </c>
      <c r="H107" s="1" t="s">
        <v>19</v>
      </c>
      <c r="I107" s="3">
        <v>0.4</v>
      </c>
      <c r="J107" s="6">
        <v>7500</v>
      </c>
      <c r="K107">
        <v>30</v>
      </c>
      <c r="L107" s="3">
        <v>3000</v>
      </c>
      <c r="M107" s="1" t="str">
        <f>TEXT(Retailers[[#This Row],[Order Date]],"MMMM")</f>
        <v>June</v>
      </c>
    </row>
    <row r="108" spans="1:13" x14ac:dyDescent="0.35">
      <c r="A108" s="1" t="s">
        <v>22</v>
      </c>
      <c r="B108" s="1" t="s">
        <v>23</v>
      </c>
      <c r="C108">
        <v>1197831</v>
      </c>
      <c r="D108" s="2">
        <v>44713</v>
      </c>
      <c r="E108" s="2">
        <v>44743</v>
      </c>
      <c r="F108" s="1" t="s">
        <v>24</v>
      </c>
      <c r="G108" s="1" t="s">
        <v>25</v>
      </c>
      <c r="H108" s="1" t="s">
        <v>20</v>
      </c>
      <c r="I108" s="3">
        <v>0.45</v>
      </c>
      <c r="J108" s="6">
        <v>6500</v>
      </c>
      <c r="K108">
        <v>30</v>
      </c>
      <c r="L108" s="3">
        <v>2925</v>
      </c>
      <c r="M108" s="1" t="str">
        <f>TEXT(Retailers[[#This Row],[Order Date]],"MMMM")</f>
        <v>June</v>
      </c>
    </row>
    <row r="109" spans="1:13" x14ac:dyDescent="0.35">
      <c r="A109" s="1" t="s">
        <v>22</v>
      </c>
      <c r="B109" s="1" t="s">
        <v>23</v>
      </c>
      <c r="C109">
        <v>1197831</v>
      </c>
      <c r="D109" s="2">
        <v>44713</v>
      </c>
      <c r="E109" s="2">
        <v>44743</v>
      </c>
      <c r="F109" s="1" t="s">
        <v>24</v>
      </c>
      <c r="G109" s="1" t="s">
        <v>25</v>
      </c>
      <c r="H109" s="1" t="s">
        <v>21</v>
      </c>
      <c r="I109" s="3">
        <v>0.5</v>
      </c>
      <c r="J109" s="6">
        <v>10000</v>
      </c>
      <c r="K109">
        <v>30</v>
      </c>
      <c r="L109" s="3">
        <v>5000</v>
      </c>
      <c r="M109" s="1" t="str">
        <f>TEXT(Retailers[[#This Row],[Order Date]],"MMMM")</f>
        <v>June</v>
      </c>
    </row>
    <row r="110" spans="1:13" x14ac:dyDescent="0.35">
      <c r="A110" s="1" t="s">
        <v>22</v>
      </c>
      <c r="B110" s="1" t="s">
        <v>23</v>
      </c>
      <c r="C110">
        <v>1197831</v>
      </c>
      <c r="D110" s="2">
        <v>44745</v>
      </c>
      <c r="E110" s="2">
        <v>44775</v>
      </c>
      <c r="F110" s="1" t="s">
        <v>24</v>
      </c>
      <c r="G110" s="1" t="s">
        <v>25</v>
      </c>
      <c r="H110" s="1" t="s">
        <v>16</v>
      </c>
      <c r="I110" s="3">
        <v>0.4</v>
      </c>
      <c r="J110" s="6">
        <v>9500</v>
      </c>
      <c r="K110">
        <v>30</v>
      </c>
      <c r="L110" s="3">
        <v>3800</v>
      </c>
      <c r="M110" s="1" t="str">
        <f>TEXT(Retailers[[#This Row],[Order Date]],"MMMM")</f>
        <v>July</v>
      </c>
    </row>
    <row r="111" spans="1:13" x14ac:dyDescent="0.35">
      <c r="A111" s="1" t="s">
        <v>22</v>
      </c>
      <c r="B111" s="1" t="s">
        <v>23</v>
      </c>
      <c r="C111">
        <v>1197831</v>
      </c>
      <c r="D111" s="2">
        <v>44745</v>
      </c>
      <c r="E111" s="2">
        <v>44775</v>
      </c>
      <c r="F111" s="1" t="s">
        <v>24</v>
      </c>
      <c r="G111" s="1" t="s">
        <v>25</v>
      </c>
      <c r="H111" s="1" t="s">
        <v>17</v>
      </c>
      <c r="I111" s="3">
        <v>0.45</v>
      </c>
      <c r="J111" s="6">
        <v>9500</v>
      </c>
      <c r="K111">
        <v>30</v>
      </c>
      <c r="L111" s="3">
        <v>4275</v>
      </c>
      <c r="M111" s="1" t="str">
        <f>TEXT(Retailers[[#This Row],[Order Date]],"MMMM")</f>
        <v>July</v>
      </c>
    </row>
    <row r="112" spans="1:13" x14ac:dyDescent="0.35">
      <c r="A112" s="1" t="s">
        <v>22</v>
      </c>
      <c r="B112" s="1" t="s">
        <v>23</v>
      </c>
      <c r="C112">
        <v>1197831</v>
      </c>
      <c r="D112" s="2">
        <v>44745</v>
      </c>
      <c r="E112" s="2">
        <v>44775</v>
      </c>
      <c r="F112" s="1" t="s">
        <v>24</v>
      </c>
      <c r="G112" s="1" t="s">
        <v>25</v>
      </c>
      <c r="H112" s="1" t="s">
        <v>18</v>
      </c>
      <c r="I112" s="3">
        <v>0.4</v>
      </c>
      <c r="J112" s="6">
        <v>11000</v>
      </c>
      <c r="K112">
        <v>30</v>
      </c>
      <c r="L112" s="3">
        <v>4400</v>
      </c>
      <c r="M112" s="1" t="str">
        <f>TEXT(Retailers[[#This Row],[Order Date]],"MMMM")</f>
        <v>July</v>
      </c>
    </row>
    <row r="113" spans="1:13" x14ac:dyDescent="0.35">
      <c r="A113" s="1" t="s">
        <v>22</v>
      </c>
      <c r="B113" s="1" t="s">
        <v>23</v>
      </c>
      <c r="C113">
        <v>1197831</v>
      </c>
      <c r="D113" s="2">
        <v>44745</v>
      </c>
      <c r="E113" s="2">
        <v>44775</v>
      </c>
      <c r="F113" s="1" t="s">
        <v>24</v>
      </c>
      <c r="G113" s="1" t="s">
        <v>25</v>
      </c>
      <c r="H113" s="1" t="s">
        <v>19</v>
      </c>
      <c r="I113" s="3">
        <v>0.4</v>
      </c>
      <c r="J113" s="6">
        <v>7000</v>
      </c>
      <c r="K113">
        <v>30</v>
      </c>
      <c r="L113" s="3">
        <v>2800</v>
      </c>
      <c r="M113" s="1" t="str">
        <f>TEXT(Retailers[[#This Row],[Order Date]],"MMMM")</f>
        <v>July</v>
      </c>
    </row>
    <row r="114" spans="1:13" x14ac:dyDescent="0.35">
      <c r="A114" s="1" t="s">
        <v>22</v>
      </c>
      <c r="B114" s="1" t="s">
        <v>23</v>
      </c>
      <c r="C114">
        <v>1197831</v>
      </c>
      <c r="D114" s="2">
        <v>44745</v>
      </c>
      <c r="E114" s="2">
        <v>44775</v>
      </c>
      <c r="F114" s="1" t="s">
        <v>24</v>
      </c>
      <c r="G114" s="1" t="s">
        <v>25</v>
      </c>
      <c r="H114" s="1" t="s">
        <v>20</v>
      </c>
      <c r="I114" s="3">
        <v>0.45</v>
      </c>
      <c r="J114" s="6">
        <v>7000</v>
      </c>
      <c r="K114">
        <v>30</v>
      </c>
      <c r="L114" s="3">
        <v>3150</v>
      </c>
      <c r="M114" s="1" t="str">
        <f>TEXT(Retailers[[#This Row],[Order Date]],"MMMM")</f>
        <v>July</v>
      </c>
    </row>
    <row r="115" spans="1:13" x14ac:dyDescent="0.35">
      <c r="A115" s="1" t="s">
        <v>22</v>
      </c>
      <c r="B115" s="1" t="s">
        <v>23</v>
      </c>
      <c r="C115">
        <v>1197831</v>
      </c>
      <c r="D115" s="2">
        <v>44745</v>
      </c>
      <c r="E115" s="2">
        <v>44775</v>
      </c>
      <c r="F115" s="1" t="s">
        <v>24</v>
      </c>
      <c r="G115" s="1" t="s">
        <v>25</v>
      </c>
      <c r="H115" s="1" t="s">
        <v>21</v>
      </c>
      <c r="I115" s="3">
        <v>0.5</v>
      </c>
      <c r="J115" s="6">
        <v>9750</v>
      </c>
      <c r="K115">
        <v>30</v>
      </c>
      <c r="L115" s="3">
        <v>4875</v>
      </c>
      <c r="M115" s="1" t="str">
        <f>TEXT(Retailers[[#This Row],[Order Date]],"MMMM")</f>
        <v>July</v>
      </c>
    </row>
    <row r="116" spans="1:13" x14ac:dyDescent="0.35">
      <c r="A116" s="1" t="s">
        <v>22</v>
      </c>
      <c r="B116" s="1" t="s">
        <v>23</v>
      </c>
      <c r="C116">
        <v>1197831</v>
      </c>
      <c r="D116" s="2">
        <v>44778</v>
      </c>
      <c r="E116" s="2">
        <v>44808</v>
      </c>
      <c r="F116" s="1" t="s">
        <v>24</v>
      </c>
      <c r="G116" s="1" t="s">
        <v>25</v>
      </c>
      <c r="H116" s="1" t="s">
        <v>16</v>
      </c>
      <c r="I116" s="3">
        <v>0.4</v>
      </c>
      <c r="J116" s="6">
        <v>9250</v>
      </c>
      <c r="K116">
        <v>30</v>
      </c>
      <c r="L116" s="3">
        <v>3700</v>
      </c>
      <c r="M116" s="1" t="str">
        <f>TEXT(Retailers[[#This Row],[Order Date]],"MMMM")</f>
        <v>August</v>
      </c>
    </row>
    <row r="117" spans="1:13" x14ac:dyDescent="0.35">
      <c r="A117" s="1" t="s">
        <v>22</v>
      </c>
      <c r="B117" s="1" t="s">
        <v>23</v>
      </c>
      <c r="C117">
        <v>1197831</v>
      </c>
      <c r="D117" s="2">
        <v>44778</v>
      </c>
      <c r="E117" s="2">
        <v>44808</v>
      </c>
      <c r="F117" s="1" t="s">
        <v>24</v>
      </c>
      <c r="G117" s="1" t="s">
        <v>25</v>
      </c>
      <c r="H117" s="1" t="s">
        <v>17</v>
      </c>
      <c r="I117" s="3">
        <v>0.45</v>
      </c>
      <c r="J117" s="6">
        <v>9250</v>
      </c>
      <c r="K117">
        <v>30</v>
      </c>
      <c r="L117" s="3">
        <v>4162.5</v>
      </c>
      <c r="M117" s="1" t="str">
        <f>TEXT(Retailers[[#This Row],[Order Date]],"MMMM")</f>
        <v>August</v>
      </c>
    </row>
    <row r="118" spans="1:13" x14ac:dyDescent="0.35">
      <c r="A118" s="1" t="s">
        <v>22</v>
      </c>
      <c r="B118" s="1" t="s">
        <v>23</v>
      </c>
      <c r="C118">
        <v>1197831</v>
      </c>
      <c r="D118" s="2">
        <v>44778</v>
      </c>
      <c r="E118" s="2">
        <v>44808</v>
      </c>
      <c r="F118" s="1" t="s">
        <v>24</v>
      </c>
      <c r="G118" s="1" t="s">
        <v>25</v>
      </c>
      <c r="H118" s="1" t="s">
        <v>18</v>
      </c>
      <c r="I118" s="3">
        <v>0.4</v>
      </c>
      <c r="J118" s="6">
        <v>11000</v>
      </c>
      <c r="K118">
        <v>30</v>
      </c>
      <c r="L118" s="3">
        <v>4400</v>
      </c>
      <c r="M118" s="1" t="str">
        <f>TEXT(Retailers[[#This Row],[Order Date]],"MMMM")</f>
        <v>August</v>
      </c>
    </row>
    <row r="119" spans="1:13" x14ac:dyDescent="0.35">
      <c r="A119" s="1" t="s">
        <v>22</v>
      </c>
      <c r="B119" s="1" t="s">
        <v>23</v>
      </c>
      <c r="C119">
        <v>1197831</v>
      </c>
      <c r="D119" s="2">
        <v>44778</v>
      </c>
      <c r="E119" s="2">
        <v>44808</v>
      </c>
      <c r="F119" s="1" t="s">
        <v>24</v>
      </c>
      <c r="G119" s="1" t="s">
        <v>25</v>
      </c>
      <c r="H119" s="1" t="s">
        <v>19</v>
      </c>
      <c r="I119" s="3">
        <v>0.4</v>
      </c>
      <c r="J119" s="6">
        <v>6500</v>
      </c>
      <c r="K119">
        <v>30</v>
      </c>
      <c r="L119" s="3">
        <v>2600</v>
      </c>
      <c r="M119" s="1" t="str">
        <f>TEXT(Retailers[[#This Row],[Order Date]],"MMMM")</f>
        <v>August</v>
      </c>
    </row>
    <row r="120" spans="1:13" x14ac:dyDescent="0.35">
      <c r="A120" s="1" t="s">
        <v>22</v>
      </c>
      <c r="B120" s="1" t="s">
        <v>23</v>
      </c>
      <c r="C120">
        <v>1197831</v>
      </c>
      <c r="D120" s="2">
        <v>44778</v>
      </c>
      <c r="E120" s="2">
        <v>44808</v>
      </c>
      <c r="F120" s="1" t="s">
        <v>24</v>
      </c>
      <c r="G120" s="1" t="s">
        <v>25</v>
      </c>
      <c r="H120" s="1" t="s">
        <v>20</v>
      </c>
      <c r="I120" s="3">
        <v>0.45</v>
      </c>
      <c r="J120" s="6">
        <v>6500</v>
      </c>
      <c r="K120">
        <v>30</v>
      </c>
      <c r="L120" s="3">
        <v>2925</v>
      </c>
      <c r="M120" s="1" t="str">
        <f>TEXT(Retailers[[#This Row],[Order Date]],"MMMM")</f>
        <v>August</v>
      </c>
    </row>
    <row r="121" spans="1:13" x14ac:dyDescent="0.35">
      <c r="A121" s="1" t="s">
        <v>22</v>
      </c>
      <c r="B121" s="1" t="s">
        <v>23</v>
      </c>
      <c r="C121">
        <v>1197831</v>
      </c>
      <c r="D121" s="2">
        <v>44778</v>
      </c>
      <c r="E121" s="2">
        <v>44808</v>
      </c>
      <c r="F121" s="1" t="s">
        <v>24</v>
      </c>
      <c r="G121" s="1" t="s">
        <v>25</v>
      </c>
      <c r="H121" s="1" t="s">
        <v>21</v>
      </c>
      <c r="I121" s="3">
        <v>0.5</v>
      </c>
      <c r="J121" s="6">
        <v>9000</v>
      </c>
      <c r="K121">
        <v>30</v>
      </c>
      <c r="L121" s="3">
        <v>4500</v>
      </c>
      <c r="M121" s="1" t="str">
        <f>TEXT(Retailers[[#This Row],[Order Date]],"MMMM")</f>
        <v>August</v>
      </c>
    </row>
    <row r="122" spans="1:13" x14ac:dyDescent="0.35">
      <c r="A122" s="1" t="s">
        <v>22</v>
      </c>
      <c r="B122" s="1" t="s">
        <v>23</v>
      </c>
      <c r="C122">
        <v>1197831</v>
      </c>
      <c r="D122" s="2">
        <v>44806</v>
      </c>
      <c r="E122" s="2">
        <v>44836</v>
      </c>
      <c r="F122" s="1" t="s">
        <v>24</v>
      </c>
      <c r="G122" s="1" t="s">
        <v>25</v>
      </c>
      <c r="H122" s="1" t="s">
        <v>16</v>
      </c>
      <c r="I122" s="3">
        <v>0.45</v>
      </c>
      <c r="J122" s="6">
        <v>8500</v>
      </c>
      <c r="K122">
        <v>30</v>
      </c>
      <c r="L122" s="3">
        <v>3825</v>
      </c>
      <c r="M122" s="1" t="str">
        <f>TEXT(Retailers[[#This Row],[Order Date]],"MMMM")</f>
        <v>September</v>
      </c>
    </row>
    <row r="123" spans="1:13" x14ac:dyDescent="0.35">
      <c r="A123" s="1" t="s">
        <v>22</v>
      </c>
      <c r="B123" s="1" t="s">
        <v>23</v>
      </c>
      <c r="C123">
        <v>1197831</v>
      </c>
      <c r="D123" s="2">
        <v>44806</v>
      </c>
      <c r="E123" s="2">
        <v>44836</v>
      </c>
      <c r="F123" s="1" t="s">
        <v>24</v>
      </c>
      <c r="G123" s="1" t="s">
        <v>25</v>
      </c>
      <c r="H123" s="1" t="s">
        <v>17</v>
      </c>
      <c r="I123" s="3">
        <v>0.45</v>
      </c>
      <c r="J123" s="6">
        <v>8500</v>
      </c>
      <c r="K123">
        <v>30</v>
      </c>
      <c r="L123" s="3">
        <v>3825</v>
      </c>
      <c r="M123" s="1" t="str">
        <f>TEXT(Retailers[[#This Row],[Order Date]],"MMMM")</f>
        <v>September</v>
      </c>
    </row>
    <row r="124" spans="1:13" x14ac:dyDescent="0.35">
      <c r="A124" s="1" t="s">
        <v>22</v>
      </c>
      <c r="B124" s="1" t="s">
        <v>23</v>
      </c>
      <c r="C124">
        <v>1197831</v>
      </c>
      <c r="D124" s="2">
        <v>44806</v>
      </c>
      <c r="E124" s="2">
        <v>44836</v>
      </c>
      <c r="F124" s="1" t="s">
        <v>24</v>
      </c>
      <c r="G124" s="1" t="s">
        <v>25</v>
      </c>
      <c r="H124" s="1" t="s">
        <v>18</v>
      </c>
      <c r="I124" s="3">
        <v>0.5</v>
      </c>
      <c r="J124" s="6">
        <v>9000</v>
      </c>
      <c r="K124">
        <v>30</v>
      </c>
      <c r="L124" s="3">
        <v>4500</v>
      </c>
      <c r="M124" s="1" t="str">
        <f>TEXT(Retailers[[#This Row],[Order Date]],"MMMM")</f>
        <v>September</v>
      </c>
    </row>
    <row r="125" spans="1:13" x14ac:dyDescent="0.35">
      <c r="A125" s="1" t="s">
        <v>22</v>
      </c>
      <c r="B125" s="1" t="s">
        <v>23</v>
      </c>
      <c r="C125">
        <v>1197831</v>
      </c>
      <c r="D125" s="2">
        <v>44806</v>
      </c>
      <c r="E125" s="2">
        <v>44836</v>
      </c>
      <c r="F125" s="1" t="s">
        <v>24</v>
      </c>
      <c r="G125" s="1" t="s">
        <v>25</v>
      </c>
      <c r="H125" s="1" t="s">
        <v>19</v>
      </c>
      <c r="I125" s="3">
        <v>0.5</v>
      </c>
      <c r="J125" s="6">
        <v>6250</v>
      </c>
      <c r="K125">
        <v>30</v>
      </c>
      <c r="L125" s="3">
        <v>3125</v>
      </c>
      <c r="M125" s="1" t="str">
        <f>TEXT(Retailers[[#This Row],[Order Date]],"MMMM")</f>
        <v>September</v>
      </c>
    </row>
    <row r="126" spans="1:13" x14ac:dyDescent="0.35">
      <c r="A126" s="1" t="s">
        <v>22</v>
      </c>
      <c r="B126" s="1" t="s">
        <v>23</v>
      </c>
      <c r="C126">
        <v>1197831</v>
      </c>
      <c r="D126" s="2">
        <v>44806</v>
      </c>
      <c r="E126" s="2">
        <v>44836</v>
      </c>
      <c r="F126" s="1" t="s">
        <v>24</v>
      </c>
      <c r="G126" s="1" t="s">
        <v>25</v>
      </c>
      <c r="H126" s="1" t="s">
        <v>20</v>
      </c>
      <c r="I126" s="3">
        <v>0.45</v>
      </c>
      <c r="J126" s="6">
        <v>6250</v>
      </c>
      <c r="K126">
        <v>30</v>
      </c>
      <c r="L126" s="3">
        <v>2812.5</v>
      </c>
      <c r="M126" s="1" t="str">
        <f>TEXT(Retailers[[#This Row],[Order Date]],"MMMM")</f>
        <v>September</v>
      </c>
    </row>
    <row r="127" spans="1:13" x14ac:dyDescent="0.35">
      <c r="A127" s="1" t="s">
        <v>22</v>
      </c>
      <c r="B127" s="1" t="s">
        <v>23</v>
      </c>
      <c r="C127">
        <v>1197831</v>
      </c>
      <c r="D127" s="2">
        <v>44806</v>
      </c>
      <c r="E127" s="2">
        <v>44836</v>
      </c>
      <c r="F127" s="1" t="s">
        <v>24</v>
      </c>
      <c r="G127" s="1" t="s">
        <v>25</v>
      </c>
      <c r="H127" s="1" t="s">
        <v>21</v>
      </c>
      <c r="I127" s="3">
        <v>0.55000000000000004</v>
      </c>
      <c r="J127" s="6">
        <v>8500</v>
      </c>
      <c r="K127">
        <v>30</v>
      </c>
      <c r="L127" s="3">
        <v>4675</v>
      </c>
      <c r="M127" s="1" t="str">
        <f>TEXT(Retailers[[#This Row],[Order Date]],"MMMM")</f>
        <v>September</v>
      </c>
    </row>
    <row r="128" spans="1:13" x14ac:dyDescent="0.35">
      <c r="A128" s="1" t="s">
        <v>22</v>
      </c>
      <c r="B128" s="1" t="s">
        <v>23</v>
      </c>
      <c r="C128">
        <v>1197831</v>
      </c>
      <c r="D128" s="2">
        <v>44835</v>
      </c>
      <c r="E128" s="2">
        <v>44865</v>
      </c>
      <c r="F128" s="1" t="s">
        <v>24</v>
      </c>
      <c r="G128" s="1" t="s">
        <v>25</v>
      </c>
      <c r="H128" s="1" t="s">
        <v>16</v>
      </c>
      <c r="I128" s="3">
        <v>0.45</v>
      </c>
      <c r="J128" s="6">
        <v>8000</v>
      </c>
      <c r="K128">
        <v>30</v>
      </c>
      <c r="L128" s="3">
        <v>3600</v>
      </c>
      <c r="M128" s="1" t="str">
        <f>TEXT(Retailers[[#This Row],[Order Date]],"MMMM")</f>
        <v>October</v>
      </c>
    </row>
    <row r="129" spans="1:13" x14ac:dyDescent="0.35">
      <c r="A129" s="1" t="s">
        <v>22</v>
      </c>
      <c r="B129" s="1" t="s">
        <v>23</v>
      </c>
      <c r="C129">
        <v>1197831</v>
      </c>
      <c r="D129" s="2">
        <v>44835</v>
      </c>
      <c r="E129" s="2">
        <v>44865</v>
      </c>
      <c r="F129" s="1" t="s">
        <v>24</v>
      </c>
      <c r="G129" s="1" t="s">
        <v>25</v>
      </c>
      <c r="H129" s="1" t="s">
        <v>17</v>
      </c>
      <c r="I129" s="3">
        <v>0.45</v>
      </c>
      <c r="J129" s="6">
        <v>8000</v>
      </c>
      <c r="K129">
        <v>30</v>
      </c>
      <c r="L129" s="3">
        <v>3600</v>
      </c>
      <c r="M129" s="1" t="str">
        <f>TEXT(Retailers[[#This Row],[Order Date]],"MMMM")</f>
        <v>October</v>
      </c>
    </row>
    <row r="130" spans="1:13" x14ac:dyDescent="0.35">
      <c r="A130" s="1" t="s">
        <v>22</v>
      </c>
      <c r="B130" s="1" t="s">
        <v>23</v>
      </c>
      <c r="C130">
        <v>1197831</v>
      </c>
      <c r="D130" s="2">
        <v>44835</v>
      </c>
      <c r="E130" s="2">
        <v>44865</v>
      </c>
      <c r="F130" s="1" t="s">
        <v>24</v>
      </c>
      <c r="G130" s="1" t="s">
        <v>25</v>
      </c>
      <c r="H130" s="1" t="s">
        <v>18</v>
      </c>
      <c r="I130" s="3">
        <v>0.5</v>
      </c>
      <c r="J130" s="6">
        <v>7500</v>
      </c>
      <c r="K130">
        <v>30</v>
      </c>
      <c r="L130" s="3">
        <v>3750</v>
      </c>
      <c r="M130" s="1" t="str">
        <f>TEXT(Retailers[[#This Row],[Order Date]],"MMMM")</f>
        <v>October</v>
      </c>
    </row>
    <row r="131" spans="1:13" x14ac:dyDescent="0.35">
      <c r="A131" s="1" t="s">
        <v>22</v>
      </c>
      <c r="B131" s="1" t="s">
        <v>23</v>
      </c>
      <c r="C131">
        <v>1197831</v>
      </c>
      <c r="D131" s="2">
        <v>44835</v>
      </c>
      <c r="E131" s="2">
        <v>44865</v>
      </c>
      <c r="F131" s="1" t="s">
        <v>24</v>
      </c>
      <c r="G131" s="1" t="s">
        <v>25</v>
      </c>
      <c r="H131" s="1" t="s">
        <v>19</v>
      </c>
      <c r="I131" s="3">
        <v>0.5</v>
      </c>
      <c r="J131" s="6">
        <v>6000</v>
      </c>
      <c r="K131">
        <v>30</v>
      </c>
      <c r="L131" s="3">
        <v>3000</v>
      </c>
      <c r="M131" s="1" t="str">
        <f>TEXT(Retailers[[#This Row],[Order Date]],"MMMM")</f>
        <v>October</v>
      </c>
    </row>
    <row r="132" spans="1:13" x14ac:dyDescent="0.35">
      <c r="A132" s="1" t="s">
        <v>22</v>
      </c>
      <c r="B132" s="1" t="s">
        <v>23</v>
      </c>
      <c r="C132">
        <v>1197831</v>
      </c>
      <c r="D132" s="2">
        <v>44835</v>
      </c>
      <c r="E132" s="2">
        <v>44865</v>
      </c>
      <c r="F132" s="1" t="s">
        <v>24</v>
      </c>
      <c r="G132" s="1" t="s">
        <v>25</v>
      </c>
      <c r="H132" s="1" t="s">
        <v>20</v>
      </c>
      <c r="I132" s="3">
        <v>0.45</v>
      </c>
      <c r="J132" s="6">
        <v>5750</v>
      </c>
      <c r="K132">
        <v>30</v>
      </c>
      <c r="L132" s="3">
        <v>2587.5</v>
      </c>
      <c r="M132" s="1" t="str">
        <f>TEXT(Retailers[[#This Row],[Order Date]],"MMMM")</f>
        <v>October</v>
      </c>
    </row>
    <row r="133" spans="1:13" x14ac:dyDescent="0.35">
      <c r="A133" s="1" t="s">
        <v>22</v>
      </c>
      <c r="B133" s="1" t="s">
        <v>23</v>
      </c>
      <c r="C133">
        <v>1197831</v>
      </c>
      <c r="D133" s="2">
        <v>44835</v>
      </c>
      <c r="E133" s="2">
        <v>44865</v>
      </c>
      <c r="F133" s="1" t="s">
        <v>24</v>
      </c>
      <c r="G133" s="1" t="s">
        <v>25</v>
      </c>
      <c r="H133" s="1" t="s">
        <v>21</v>
      </c>
      <c r="I133" s="3">
        <v>0.55000000000000004</v>
      </c>
      <c r="J133" s="6">
        <v>7500</v>
      </c>
      <c r="K133">
        <v>30</v>
      </c>
      <c r="L133" s="3">
        <v>4125</v>
      </c>
      <c r="M133" s="1" t="str">
        <f>TEXT(Retailers[[#This Row],[Order Date]],"MMMM")</f>
        <v>October</v>
      </c>
    </row>
    <row r="134" spans="1:13" x14ac:dyDescent="0.35">
      <c r="A134" s="1" t="s">
        <v>22</v>
      </c>
      <c r="B134" s="1" t="s">
        <v>23</v>
      </c>
      <c r="C134">
        <v>1197831</v>
      </c>
      <c r="D134" s="2">
        <v>44867</v>
      </c>
      <c r="E134" s="2">
        <v>44897</v>
      </c>
      <c r="F134" s="1" t="s">
        <v>24</v>
      </c>
      <c r="G134" s="1" t="s">
        <v>25</v>
      </c>
      <c r="H134" s="1" t="s">
        <v>16</v>
      </c>
      <c r="I134" s="3">
        <v>0.45</v>
      </c>
      <c r="J134" s="6">
        <v>9000</v>
      </c>
      <c r="K134">
        <v>30</v>
      </c>
      <c r="L134" s="3">
        <v>4050</v>
      </c>
      <c r="M134" s="1" t="str">
        <f>TEXT(Retailers[[#This Row],[Order Date]],"MMMM")</f>
        <v>November</v>
      </c>
    </row>
    <row r="135" spans="1:13" x14ac:dyDescent="0.35">
      <c r="A135" s="1" t="s">
        <v>22</v>
      </c>
      <c r="B135" s="1" t="s">
        <v>23</v>
      </c>
      <c r="C135">
        <v>1197831</v>
      </c>
      <c r="D135" s="2">
        <v>44867</v>
      </c>
      <c r="E135" s="2">
        <v>44897</v>
      </c>
      <c r="F135" s="1" t="s">
        <v>24</v>
      </c>
      <c r="G135" s="1" t="s">
        <v>25</v>
      </c>
      <c r="H135" s="1" t="s">
        <v>17</v>
      </c>
      <c r="I135" s="3">
        <v>0.45</v>
      </c>
      <c r="J135" s="6">
        <v>9000</v>
      </c>
      <c r="K135">
        <v>30</v>
      </c>
      <c r="L135" s="3">
        <v>4050</v>
      </c>
      <c r="M135" s="1" t="str">
        <f>TEXT(Retailers[[#This Row],[Order Date]],"MMMM")</f>
        <v>November</v>
      </c>
    </row>
    <row r="136" spans="1:13" x14ac:dyDescent="0.35">
      <c r="A136" s="1" t="s">
        <v>22</v>
      </c>
      <c r="B136" s="1" t="s">
        <v>23</v>
      </c>
      <c r="C136">
        <v>1197831</v>
      </c>
      <c r="D136" s="2">
        <v>44867</v>
      </c>
      <c r="E136" s="2">
        <v>44897</v>
      </c>
      <c r="F136" s="1" t="s">
        <v>24</v>
      </c>
      <c r="G136" s="1" t="s">
        <v>25</v>
      </c>
      <c r="H136" s="1" t="s">
        <v>18</v>
      </c>
      <c r="I136" s="3">
        <v>0.5</v>
      </c>
      <c r="J136" s="6">
        <v>8250</v>
      </c>
      <c r="K136">
        <v>30</v>
      </c>
      <c r="L136" s="3">
        <v>4125</v>
      </c>
      <c r="M136" s="1" t="str">
        <f>TEXT(Retailers[[#This Row],[Order Date]],"MMMM")</f>
        <v>November</v>
      </c>
    </row>
    <row r="137" spans="1:13" x14ac:dyDescent="0.35">
      <c r="A137" s="1" t="s">
        <v>22</v>
      </c>
      <c r="B137" s="1" t="s">
        <v>23</v>
      </c>
      <c r="C137">
        <v>1197831</v>
      </c>
      <c r="D137" s="2">
        <v>44867</v>
      </c>
      <c r="E137" s="2">
        <v>44897</v>
      </c>
      <c r="F137" s="1" t="s">
        <v>24</v>
      </c>
      <c r="G137" s="1" t="s">
        <v>25</v>
      </c>
      <c r="H137" s="1" t="s">
        <v>19</v>
      </c>
      <c r="I137" s="3">
        <v>0.5</v>
      </c>
      <c r="J137" s="6">
        <v>6750</v>
      </c>
      <c r="K137">
        <v>30</v>
      </c>
      <c r="L137" s="3">
        <v>3375</v>
      </c>
      <c r="M137" s="1" t="str">
        <f>TEXT(Retailers[[#This Row],[Order Date]],"MMMM")</f>
        <v>November</v>
      </c>
    </row>
    <row r="138" spans="1:13" x14ac:dyDescent="0.35">
      <c r="A138" s="1" t="s">
        <v>22</v>
      </c>
      <c r="B138" s="1" t="s">
        <v>23</v>
      </c>
      <c r="C138">
        <v>1197831</v>
      </c>
      <c r="D138" s="2">
        <v>44867</v>
      </c>
      <c r="E138" s="2">
        <v>44897</v>
      </c>
      <c r="F138" s="1" t="s">
        <v>24</v>
      </c>
      <c r="G138" s="1" t="s">
        <v>25</v>
      </c>
      <c r="H138" s="1" t="s">
        <v>20</v>
      </c>
      <c r="I138" s="3">
        <v>0.45</v>
      </c>
      <c r="J138" s="6">
        <v>6500</v>
      </c>
      <c r="K138">
        <v>30</v>
      </c>
      <c r="L138" s="3">
        <v>2925</v>
      </c>
      <c r="M138" s="1" t="str">
        <f>TEXT(Retailers[[#This Row],[Order Date]],"MMMM")</f>
        <v>November</v>
      </c>
    </row>
    <row r="139" spans="1:13" x14ac:dyDescent="0.35">
      <c r="A139" s="1" t="s">
        <v>22</v>
      </c>
      <c r="B139" s="1" t="s">
        <v>23</v>
      </c>
      <c r="C139">
        <v>1197831</v>
      </c>
      <c r="D139" s="2">
        <v>44867</v>
      </c>
      <c r="E139" s="2">
        <v>44897</v>
      </c>
      <c r="F139" s="1" t="s">
        <v>24</v>
      </c>
      <c r="G139" s="1" t="s">
        <v>25</v>
      </c>
      <c r="H139" s="1" t="s">
        <v>21</v>
      </c>
      <c r="I139" s="3">
        <v>0.55000000000000004</v>
      </c>
      <c r="J139" s="6">
        <v>8500</v>
      </c>
      <c r="K139">
        <v>30</v>
      </c>
      <c r="L139" s="3">
        <v>4675</v>
      </c>
      <c r="M139" s="1" t="str">
        <f>TEXT(Retailers[[#This Row],[Order Date]],"MMMM")</f>
        <v>November</v>
      </c>
    </row>
    <row r="140" spans="1:13" x14ac:dyDescent="0.35">
      <c r="A140" s="1" t="s">
        <v>22</v>
      </c>
      <c r="B140" s="1" t="s">
        <v>23</v>
      </c>
      <c r="C140">
        <v>1197831</v>
      </c>
      <c r="D140" s="2">
        <v>44896</v>
      </c>
      <c r="E140" s="2">
        <v>44926</v>
      </c>
      <c r="F140" s="1" t="s">
        <v>24</v>
      </c>
      <c r="G140" s="1" t="s">
        <v>25</v>
      </c>
      <c r="H140" s="1" t="s">
        <v>16</v>
      </c>
      <c r="I140" s="3">
        <v>0.45</v>
      </c>
      <c r="J140" s="6">
        <v>9500</v>
      </c>
      <c r="K140">
        <v>30</v>
      </c>
      <c r="L140" s="3">
        <v>4275</v>
      </c>
      <c r="M140" s="1" t="str">
        <f>TEXT(Retailers[[#This Row],[Order Date]],"MMMM")</f>
        <v>December</v>
      </c>
    </row>
    <row r="141" spans="1:13" x14ac:dyDescent="0.35">
      <c r="A141" s="1" t="s">
        <v>22</v>
      </c>
      <c r="B141" s="1" t="s">
        <v>23</v>
      </c>
      <c r="C141">
        <v>1197831</v>
      </c>
      <c r="D141" s="2">
        <v>44896</v>
      </c>
      <c r="E141" s="2">
        <v>44926</v>
      </c>
      <c r="F141" s="1" t="s">
        <v>24</v>
      </c>
      <c r="G141" s="1" t="s">
        <v>25</v>
      </c>
      <c r="H141" s="1" t="s">
        <v>17</v>
      </c>
      <c r="I141" s="3">
        <v>0.45</v>
      </c>
      <c r="J141" s="6">
        <v>9500</v>
      </c>
      <c r="K141">
        <v>30</v>
      </c>
      <c r="L141" s="3">
        <v>4275</v>
      </c>
      <c r="M141" s="1" t="str">
        <f>TEXT(Retailers[[#This Row],[Order Date]],"MMMM")</f>
        <v>December</v>
      </c>
    </row>
    <row r="142" spans="1:13" x14ac:dyDescent="0.35">
      <c r="A142" s="1" t="s">
        <v>22</v>
      </c>
      <c r="B142" s="1" t="s">
        <v>23</v>
      </c>
      <c r="C142">
        <v>1197831</v>
      </c>
      <c r="D142" s="2">
        <v>44896</v>
      </c>
      <c r="E142" s="2">
        <v>44926</v>
      </c>
      <c r="F142" s="1" t="s">
        <v>24</v>
      </c>
      <c r="G142" s="1" t="s">
        <v>25</v>
      </c>
      <c r="H142" s="1" t="s">
        <v>18</v>
      </c>
      <c r="I142" s="3">
        <v>0.5</v>
      </c>
      <c r="J142" s="6">
        <v>8500</v>
      </c>
      <c r="K142">
        <v>30</v>
      </c>
      <c r="L142" s="3">
        <v>4250</v>
      </c>
      <c r="M142" s="1" t="str">
        <f>TEXT(Retailers[[#This Row],[Order Date]],"MMMM")</f>
        <v>December</v>
      </c>
    </row>
    <row r="143" spans="1:13" x14ac:dyDescent="0.35">
      <c r="A143" s="1" t="s">
        <v>22</v>
      </c>
      <c r="B143" s="1" t="s">
        <v>23</v>
      </c>
      <c r="C143">
        <v>1197831</v>
      </c>
      <c r="D143" s="2">
        <v>44896</v>
      </c>
      <c r="E143" s="2">
        <v>44926</v>
      </c>
      <c r="F143" s="1" t="s">
        <v>24</v>
      </c>
      <c r="G143" s="1" t="s">
        <v>25</v>
      </c>
      <c r="H143" s="1" t="s">
        <v>19</v>
      </c>
      <c r="I143" s="3">
        <v>0.5</v>
      </c>
      <c r="J143" s="6">
        <v>7000</v>
      </c>
      <c r="K143">
        <v>30</v>
      </c>
      <c r="L143" s="3">
        <v>3500</v>
      </c>
      <c r="M143" s="1" t="str">
        <f>TEXT(Retailers[[#This Row],[Order Date]],"MMMM")</f>
        <v>December</v>
      </c>
    </row>
    <row r="144" spans="1:13" x14ac:dyDescent="0.35">
      <c r="A144" s="1" t="s">
        <v>22</v>
      </c>
      <c r="B144" s="1" t="s">
        <v>23</v>
      </c>
      <c r="C144">
        <v>1197831</v>
      </c>
      <c r="D144" s="2">
        <v>44896</v>
      </c>
      <c r="E144" s="2">
        <v>44926</v>
      </c>
      <c r="F144" s="1" t="s">
        <v>24</v>
      </c>
      <c r="G144" s="1" t="s">
        <v>25</v>
      </c>
      <c r="H144" s="1" t="s">
        <v>20</v>
      </c>
      <c r="I144" s="3">
        <v>0.45</v>
      </c>
      <c r="J144" s="6">
        <v>6500</v>
      </c>
      <c r="K144">
        <v>30</v>
      </c>
      <c r="L144" s="3">
        <v>2925</v>
      </c>
      <c r="M144" s="1" t="str">
        <f>TEXT(Retailers[[#This Row],[Order Date]],"MMMM")</f>
        <v>December</v>
      </c>
    </row>
    <row r="145" spans="1:13" x14ac:dyDescent="0.35">
      <c r="A145" s="1" t="s">
        <v>22</v>
      </c>
      <c r="B145" s="1" t="s">
        <v>23</v>
      </c>
      <c r="C145">
        <v>1197831</v>
      </c>
      <c r="D145" s="2">
        <v>44896</v>
      </c>
      <c r="E145" s="2">
        <v>44926</v>
      </c>
      <c r="F145" s="1" t="s">
        <v>24</v>
      </c>
      <c r="G145" s="1" t="s">
        <v>25</v>
      </c>
      <c r="H145" s="1" t="s">
        <v>21</v>
      </c>
      <c r="I145" s="3">
        <v>0.55000000000000004</v>
      </c>
      <c r="J145" s="6">
        <v>9000</v>
      </c>
      <c r="K145">
        <v>30</v>
      </c>
      <c r="L145" s="3">
        <v>4950</v>
      </c>
      <c r="M145" s="1" t="str">
        <f>TEXT(Retailers[[#This Row],[Order Date]],"MMMM")</f>
        <v>December</v>
      </c>
    </row>
    <row r="146" spans="1:13" x14ac:dyDescent="0.35">
      <c r="A146" s="1" t="s">
        <v>26</v>
      </c>
      <c r="B146" s="1" t="s">
        <v>27</v>
      </c>
      <c r="C146">
        <v>1189833</v>
      </c>
      <c r="D146" s="2">
        <v>44576</v>
      </c>
      <c r="E146" s="2">
        <v>44611</v>
      </c>
      <c r="F146" s="1" t="s">
        <v>14</v>
      </c>
      <c r="G146" s="1" t="s">
        <v>15</v>
      </c>
      <c r="H146" s="1" t="s">
        <v>16</v>
      </c>
      <c r="I146" s="3">
        <v>0.35</v>
      </c>
      <c r="J146" s="6">
        <v>7000</v>
      </c>
      <c r="K146">
        <v>35</v>
      </c>
      <c r="L146" s="3">
        <v>2450</v>
      </c>
      <c r="M146" s="1" t="str">
        <f>TEXT(Retailers[[#This Row],[Order Date]],"MMMM")</f>
        <v>January</v>
      </c>
    </row>
    <row r="147" spans="1:13" x14ac:dyDescent="0.35">
      <c r="A147" s="1" t="s">
        <v>26</v>
      </c>
      <c r="B147" s="1" t="s">
        <v>27</v>
      </c>
      <c r="C147">
        <v>1189833</v>
      </c>
      <c r="D147" s="2">
        <v>44576</v>
      </c>
      <c r="E147" s="2">
        <v>44606</v>
      </c>
      <c r="F147" s="1" t="s">
        <v>14</v>
      </c>
      <c r="G147" s="1" t="s">
        <v>15</v>
      </c>
      <c r="H147" s="1" t="s">
        <v>17</v>
      </c>
      <c r="I147" s="3">
        <v>0.45</v>
      </c>
      <c r="J147" s="6">
        <v>7000</v>
      </c>
      <c r="K147">
        <v>30</v>
      </c>
      <c r="L147" s="3">
        <v>3150</v>
      </c>
      <c r="M147" s="1" t="str">
        <f>TEXT(Retailers[[#This Row],[Order Date]],"MMMM")</f>
        <v>January</v>
      </c>
    </row>
    <row r="148" spans="1:13" x14ac:dyDescent="0.35">
      <c r="A148" s="1" t="s">
        <v>26</v>
      </c>
      <c r="B148" s="1" t="s">
        <v>27</v>
      </c>
      <c r="C148">
        <v>1189833</v>
      </c>
      <c r="D148" s="2">
        <v>44576</v>
      </c>
      <c r="E148" s="2">
        <v>44606</v>
      </c>
      <c r="F148" s="1" t="s">
        <v>14</v>
      </c>
      <c r="G148" s="1" t="s">
        <v>15</v>
      </c>
      <c r="H148" s="1" t="s">
        <v>18</v>
      </c>
      <c r="I148" s="3">
        <v>0.45</v>
      </c>
      <c r="J148" s="6">
        <v>7000</v>
      </c>
      <c r="K148">
        <v>30</v>
      </c>
      <c r="L148" s="3">
        <v>3150</v>
      </c>
      <c r="M148" s="1" t="str">
        <f>TEXT(Retailers[[#This Row],[Order Date]],"MMMM")</f>
        <v>January</v>
      </c>
    </row>
    <row r="149" spans="1:13" x14ac:dyDescent="0.35">
      <c r="A149" s="1" t="s">
        <v>26</v>
      </c>
      <c r="B149" s="1" t="s">
        <v>27</v>
      </c>
      <c r="C149">
        <v>1189833</v>
      </c>
      <c r="D149" s="2">
        <v>44576</v>
      </c>
      <c r="E149" s="2">
        <v>44606</v>
      </c>
      <c r="F149" s="1" t="s">
        <v>14</v>
      </c>
      <c r="G149" s="1" t="s">
        <v>15</v>
      </c>
      <c r="H149" s="1" t="s">
        <v>19</v>
      </c>
      <c r="I149" s="3">
        <v>0.45</v>
      </c>
      <c r="J149" s="6">
        <v>5500</v>
      </c>
      <c r="K149">
        <v>30</v>
      </c>
      <c r="L149" s="3">
        <v>2475</v>
      </c>
      <c r="M149" s="1" t="str">
        <f>TEXT(Retailers[[#This Row],[Order Date]],"MMMM")</f>
        <v>January</v>
      </c>
    </row>
    <row r="150" spans="1:13" x14ac:dyDescent="0.35">
      <c r="A150" s="1" t="s">
        <v>26</v>
      </c>
      <c r="B150" s="1" t="s">
        <v>27</v>
      </c>
      <c r="C150">
        <v>1189833</v>
      </c>
      <c r="D150" s="2">
        <v>44576</v>
      </c>
      <c r="E150" s="2">
        <v>44606</v>
      </c>
      <c r="F150" s="1" t="s">
        <v>14</v>
      </c>
      <c r="G150" s="1" t="s">
        <v>15</v>
      </c>
      <c r="H150" s="1" t="s">
        <v>20</v>
      </c>
      <c r="I150" s="3">
        <v>0.5</v>
      </c>
      <c r="J150" s="6">
        <v>5000</v>
      </c>
      <c r="K150">
        <v>30</v>
      </c>
      <c r="L150" s="3">
        <v>2500</v>
      </c>
      <c r="M150" s="1" t="str">
        <f>TEXT(Retailers[[#This Row],[Order Date]],"MMMM")</f>
        <v>January</v>
      </c>
    </row>
    <row r="151" spans="1:13" x14ac:dyDescent="0.35">
      <c r="A151" s="1" t="s">
        <v>26</v>
      </c>
      <c r="B151" s="1" t="s">
        <v>27</v>
      </c>
      <c r="C151">
        <v>1189833</v>
      </c>
      <c r="D151" s="2">
        <v>44576</v>
      </c>
      <c r="E151" s="2">
        <v>44606</v>
      </c>
      <c r="F151" s="1" t="s">
        <v>14</v>
      </c>
      <c r="G151" s="1" t="s">
        <v>15</v>
      </c>
      <c r="H151" s="1" t="s">
        <v>21</v>
      </c>
      <c r="I151" s="3">
        <v>0.45</v>
      </c>
      <c r="J151" s="6">
        <v>7000</v>
      </c>
      <c r="K151">
        <v>30</v>
      </c>
      <c r="L151" s="3">
        <v>3150</v>
      </c>
      <c r="M151" s="1" t="str">
        <f>TEXT(Retailers[[#This Row],[Order Date]],"MMMM")</f>
        <v>January</v>
      </c>
    </row>
    <row r="152" spans="1:13" x14ac:dyDescent="0.35">
      <c r="A152" s="1" t="s">
        <v>26</v>
      </c>
      <c r="B152" s="1" t="s">
        <v>27</v>
      </c>
      <c r="C152">
        <v>1189833</v>
      </c>
      <c r="D152" s="2">
        <v>44607</v>
      </c>
      <c r="E152" s="2">
        <v>44637</v>
      </c>
      <c r="F152" s="1" t="s">
        <v>14</v>
      </c>
      <c r="G152" s="1" t="s">
        <v>15</v>
      </c>
      <c r="H152" s="1" t="s">
        <v>16</v>
      </c>
      <c r="I152" s="3">
        <v>0.35</v>
      </c>
      <c r="J152" s="6">
        <v>7500</v>
      </c>
      <c r="K152">
        <v>30</v>
      </c>
      <c r="L152" s="3">
        <v>2625</v>
      </c>
      <c r="M152" s="1" t="str">
        <f>TEXT(Retailers[[#This Row],[Order Date]],"MMMM")</f>
        <v>February</v>
      </c>
    </row>
    <row r="153" spans="1:13" x14ac:dyDescent="0.35">
      <c r="A153" s="1" t="s">
        <v>26</v>
      </c>
      <c r="B153" s="1" t="s">
        <v>27</v>
      </c>
      <c r="C153">
        <v>1189833</v>
      </c>
      <c r="D153" s="2">
        <v>44607</v>
      </c>
      <c r="E153" s="2">
        <v>44637</v>
      </c>
      <c r="F153" s="1" t="s">
        <v>14</v>
      </c>
      <c r="G153" s="1" t="s">
        <v>15</v>
      </c>
      <c r="H153" s="1" t="s">
        <v>17</v>
      </c>
      <c r="I153" s="3">
        <v>0.45</v>
      </c>
      <c r="J153" s="6">
        <v>6500</v>
      </c>
      <c r="K153">
        <v>30</v>
      </c>
      <c r="L153" s="3">
        <v>2925</v>
      </c>
      <c r="M153" s="1" t="str">
        <f>TEXT(Retailers[[#This Row],[Order Date]],"MMMM")</f>
        <v>February</v>
      </c>
    </row>
    <row r="154" spans="1:13" x14ac:dyDescent="0.35">
      <c r="A154" s="1" t="s">
        <v>26</v>
      </c>
      <c r="B154" s="1" t="s">
        <v>27</v>
      </c>
      <c r="C154">
        <v>1189833</v>
      </c>
      <c r="D154" s="2">
        <v>44607</v>
      </c>
      <c r="E154" s="2">
        <v>44637</v>
      </c>
      <c r="F154" s="1" t="s">
        <v>14</v>
      </c>
      <c r="G154" s="1" t="s">
        <v>15</v>
      </c>
      <c r="H154" s="1" t="s">
        <v>18</v>
      </c>
      <c r="I154" s="3">
        <v>0.45</v>
      </c>
      <c r="J154" s="6">
        <v>6750</v>
      </c>
      <c r="K154">
        <v>30</v>
      </c>
      <c r="L154" s="3">
        <v>3037.5</v>
      </c>
      <c r="M154" s="1" t="str">
        <f>TEXT(Retailers[[#This Row],[Order Date]],"MMMM")</f>
        <v>February</v>
      </c>
    </row>
    <row r="155" spans="1:13" x14ac:dyDescent="0.35">
      <c r="A155" s="1" t="s">
        <v>26</v>
      </c>
      <c r="B155" s="1" t="s">
        <v>27</v>
      </c>
      <c r="C155">
        <v>1189833</v>
      </c>
      <c r="D155" s="2">
        <v>44607</v>
      </c>
      <c r="E155" s="2">
        <v>44637</v>
      </c>
      <c r="F155" s="1" t="s">
        <v>14</v>
      </c>
      <c r="G155" s="1" t="s">
        <v>15</v>
      </c>
      <c r="H155" s="1" t="s">
        <v>19</v>
      </c>
      <c r="I155" s="3">
        <v>0.45</v>
      </c>
      <c r="J155" s="6">
        <v>5250</v>
      </c>
      <c r="K155">
        <v>30</v>
      </c>
      <c r="L155" s="3">
        <v>2362.5</v>
      </c>
      <c r="M155" s="1" t="str">
        <f>TEXT(Retailers[[#This Row],[Order Date]],"MMMM")</f>
        <v>February</v>
      </c>
    </row>
    <row r="156" spans="1:13" x14ac:dyDescent="0.35">
      <c r="A156" s="1" t="s">
        <v>26</v>
      </c>
      <c r="B156" s="1" t="s">
        <v>27</v>
      </c>
      <c r="C156">
        <v>1189833</v>
      </c>
      <c r="D156" s="2">
        <v>44607</v>
      </c>
      <c r="E156" s="2">
        <v>44642</v>
      </c>
      <c r="F156" s="1" t="s">
        <v>14</v>
      </c>
      <c r="G156" s="1" t="s">
        <v>15</v>
      </c>
      <c r="H156" s="1" t="s">
        <v>20</v>
      </c>
      <c r="I156" s="3">
        <v>0.5</v>
      </c>
      <c r="J156" s="6">
        <v>4500</v>
      </c>
      <c r="K156">
        <v>35</v>
      </c>
      <c r="L156" s="3">
        <v>2250</v>
      </c>
      <c r="M156" s="1" t="str">
        <f>TEXT(Retailers[[#This Row],[Order Date]],"MMMM")</f>
        <v>February</v>
      </c>
    </row>
    <row r="157" spans="1:13" x14ac:dyDescent="0.35">
      <c r="A157" s="1" t="s">
        <v>26</v>
      </c>
      <c r="B157" s="1" t="s">
        <v>27</v>
      </c>
      <c r="C157">
        <v>1189833</v>
      </c>
      <c r="D157" s="2">
        <v>44607</v>
      </c>
      <c r="E157" s="2">
        <v>44645</v>
      </c>
      <c r="F157" s="1" t="s">
        <v>14</v>
      </c>
      <c r="G157" s="1" t="s">
        <v>15</v>
      </c>
      <c r="H157" s="1" t="s">
        <v>21</v>
      </c>
      <c r="I157" s="3">
        <v>0.45</v>
      </c>
      <c r="J157" s="6">
        <v>6500</v>
      </c>
      <c r="K157">
        <v>38</v>
      </c>
      <c r="L157" s="3">
        <v>2925</v>
      </c>
      <c r="M157" s="1" t="str">
        <f>TEXT(Retailers[[#This Row],[Order Date]],"MMMM")</f>
        <v>February</v>
      </c>
    </row>
    <row r="158" spans="1:13" x14ac:dyDescent="0.35">
      <c r="A158" s="1" t="s">
        <v>26</v>
      </c>
      <c r="B158" s="1" t="s">
        <v>27</v>
      </c>
      <c r="C158">
        <v>1189833</v>
      </c>
      <c r="D158" s="2">
        <v>44634</v>
      </c>
      <c r="E158" s="2">
        <v>44664</v>
      </c>
      <c r="F158" s="1" t="s">
        <v>14</v>
      </c>
      <c r="G158" s="1" t="s">
        <v>15</v>
      </c>
      <c r="H158" s="1" t="s">
        <v>16</v>
      </c>
      <c r="I158" s="3">
        <v>0.35</v>
      </c>
      <c r="J158" s="6">
        <v>8000</v>
      </c>
      <c r="K158">
        <v>30</v>
      </c>
      <c r="L158" s="3">
        <v>2800</v>
      </c>
      <c r="M158" s="1" t="str">
        <f>TEXT(Retailers[[#This Row],[Order Date]],"MMMM")</f>
        <v>March</v>
      </c>
    </row>
    <row r="159" spans="1:13" x14ac:dyDescent="0.35">
      <c r="A159" s="1" t="s">
        <v>26</v>
      </c>
      <c r="B159" s="1" t="s">
        <v>27</v>
      </c>
      <c r="C159">
        <v>1189833</v>
      </c>
      <c r="D159" s="2">
        <v>44634</v>
      </c>
      <c r="E159" s="2">
        <v>44664</v>
      </c>
      <c r="F159" s="1" t="s">
        <v>14</v>
      </c>
      <c r="G159" s="1" t="s">
        <v>15</v>
      </c>
      <c r="H159" s="1" t="s">
        <v>17</v>
      </c>
      <c r="I159" s="3">
        <v>0.45</v>
      </c>
      <c r="J159" s="6">
        <v>6500</v>
      </c>
      <c r="K159">
        <v>30</v>
      </c>
      <c r="L159" s="3">
        <v>2925</v>
      </c>
      <c r="M159" s="1" t="str">
        <f>TEXT(Retailers[[#This Row],[Order Date]],"MMMM")</f>
        <v>March</v>
      </c>
    </row>
    <row r="160" spans="1:13" x14ac:dyDescent="0.35">
      <c r="A160" s="1" t="s">
        <v>26</v>
      </c>
      <c r="B160" s="1" t="s">
        <v>27</v>
      </c>
      <c r="C160">
        <v>1189833</v>
      </c>
      <c r="D160" s="2">
        <v>44634</v>
      </c>
      <c r="E160" s="2">
        <v>44664</v>
      </c>
      <c r="F160" s="1" t="s">
        <v>14</v>
      </c>
      <c r="G160" s="1" t="s">
        <v>15</v>
      </c>
      <c r="H160" s="1" t="s">
        <v>18</v>
      </c>
      <c r="I160" s="3">
        <v>0.45</v>
      </c>
      <c r="J160" s="6">
        <v>6500</v>
      </c>
      <c r="K160">
        <v>30</v>
      </c>
      <c r="L160" s="3">
        <v>2925</v>
      </c>
      <c r="M160" s="1" t="str">
        <f>TEXT(Retailers[[#This Row],[Order Date]],"MMMM")</f>
        <v>March</v>
      </c>
    </row>
    <row r="161" spans="1:13" x14ac:dyDescent="0.35">
      <c r="A161" s="1" t="s">
        <v>26</v>
      </c>
      <c r="B161" s="1" t="s">
        <v>27</v>
      </c>
      <c r="C161">
        <v>1189833</v>
      </c>
      <c r="D161" s="2">
        <v>44634</v>
      </c>
      <c r="E161" s="2">
        <v>44664</v>
      </c>
      <c r="F161" s="1" t="s">
        <v>14</v>
      </c>
      <c r="G161" s="1" t="s">
        <v>15</v>
      </c>
      <c r="H161" s="1" t="s">
        <v>19</v>
      </c>
      <c r="I161" s="3">
        <v>0.45</v>
      </c>
      <c r="J161" s="6">
        <v>5500</v>
      </c>
      <c r="K161">
        <v>30</v>
      </c>
      <c r="L161" s="3">
        <v>2475</v>
      </c>
      <c r="M161" s="1" t="str">
        <f>TEXT(Retailers[[#This Row],[Order Date]],"MMMM")</f>
        <v>March</v>
      </c>
    </row>
    <row r="162" spans="1:13" x14ac:dyDescent="0.35">
      <c r="A162" s="1" t="s">
        <v>26</v>
      </c>
      <c r="B162" s="1" t="s">
        <v>27</v>
      </c>
      <c r="C162">
        <v>1189833</v>
      </c>
      <c r="D162" s="2">
        <v>44634</v>
      </c>
      <c r="E162" s="2">
        <v>44664</v>
      </c>
      <c r="F162" s="1" t="s">
        <v>14</v>
      </c>
      <c r="G162" s="1" t="s">
        <v>15</v>
      </c>
      <c r="H162" s="1" t="s">
        <v>20</v>
      </c>
      <c r="I162" s="3">
        <v>0.5</v>
      </c>
      <c r="J162" s="6">
        <v>4250</v>
      </c>
      <c r="K162">
        <v>30</v>
      </c>
      <c r="L162" s="3">
        <v>2125</v>
      </c>
      <c r="M162" s="1" t="str">
        <f>TEXT(Retailers[[#This Row],[Order Date]],"MMMM")</f>
        <v>March</v>
      </c>
    </row>
    <row r="163" spans="1:13" x14ac:dyDescent="0.35">
      <c r="A163" s="1" t="s">
        <v>26</v>
      </c>
      <c r="B163" s="1" t="s">
        <v>27</v>
      </c>
      <c r="C163">
        <v>1189833</v>
      </c>
      <c r="D163" s="2">
        <v>44634</v>
      </c>
      <c r="E163" s="2">
        <v>44664</v>
      </c>
      <c r="F163" s="1" t="s">
        <v>14</v>
      </c>
      <c r="G163" s="1" t="s">
        <v>15</v>
      </c>
      <c r="H163" s="1" t="s">
        <v>21</v>
      </c>
      <c r="I163" s="3">
        <v>0.45</v>
      </c>
      <c r="J163" s="6">
        <v>6250</v>
      </c>
      <c r="K163">
        <v>30</v>
      </c>
      <c r="L163" s="3">
        <v>2812.5</v>
      </c>
      <c r="M163" s="1" t="str">
        <f>TEXT(Retailers[[#This Row],[Order Date]],"MMMM")</f>
        <v>March</v>
      </c>
    </row>
    <row r="164" spans="1:13" x14ac:dyDescent="0.35">
      <c r="A164" s="1" t="s">
        <v>26</v>
      </c>
      <c r="B164" s="1" t="s">
        <v>27</v>
      </c>
      <c r="C164">
        <v>1189833</v>
      </c>
      <c r="D164" s="2">
        <v>44666</v>
      </c>
      <c r="E164" s="2">
        <v>44696</v>
      </c>
      <c r="F164" s="1" t="s">
        <v>14</v>
      </c>
      <c r="G164" s="1" t="s">
        <v>15</v>
      </c>
      <c r="H164" s="1" t="s">
        <v>16</v>
      </c>
      <c r="I164" s="3">
        <v>0.45</v>
      </c>
      <c r="J164" s="6">
        <v>8000</v>
      </c>
      <c r="K164">
        <v>30</v>
      </c>
      <c r="L164" s="3">
        <v>3600</v>
      </c>
      <c r="M164" s="1" t="str">
        <f>TEXT(Retailers[[#This Row],[Order Date]],"MMMM")</f>
        <v>April</v>
      </c>
    </row>
    <row r="165" spans="1:13" x14ac:dyDescent="0.35">
      <c r="A165" s="1" t="s">
        <v>26</v>
      </c>
      <c r="B165" s="1" t="s">
        <v>27</v>
      </c>
      <c r="C165">
        <v>1189833</v>
      </c>
      <c r="D165" s="2">
        <v>44666</v>
      </c>
      <c r="E165" s="2">
        <v>44696</v>
      </c>
      <c r="F165" s="1" t="s">
        <v>14</v>
      </c>
      <c r="G165" s="1" t="s">
        <v>15</v>
      </c>
      <c r="H165" s="1" t="s">
        <v>17</v>
      </c>
      <c r="I165" s="3">
        <v>0.5</v>
      </c>
      <c r="J165" s="6">
        <v>6000</v>
      </c>
      <c r="K165">
        <v>30</v>
      </c>
      <c r="L165" s="3">
        <v>3000</v>
      </c>
      <c r="M165" s="1" t="str">
        <f>TEXT(Retailers[[#This Row],[Order Date]],"MMMM")</f>
        <v>April</v>
      </c>
    </row>
    <row r="166" spans="1:13" x14ac:dyDescent="0.35">
      <c r="A166" s="1" t="s">
        <v>26</v>
      </c>
      <c r="B166" s="1" t="s">
        <v>27</v>
      </c>
      <c r="C166">
        <v>1189833</v>
      </c>
      <c r="D166" s="2">
        <v>44666</v>
      </c>
      <c r="E166" s="2">
        <v>44696</v>
      </c>
      <c r="F166" s="1" t="s">
        <v>14</v>
      </c>
      <c r="G166" s="1" t="s">
        <v>15</v>
      </c>
      <c r="H166" s="1" t="s">
        <v>18</v>
      </c>
      <c r="I166" s="3">
        <v>0.5</v>
      </c>
      <c r="J166" s="6">
        <v>6250</v>
      </c>
      <c r="K166">
        <v>30</v>
      </c>
      <c r="L166" s="3">
        <v>3125</v>
      </c>
      <c r="M166" s="1" t="str">
        <f>TEXT(Retailers[[#This Row],[Order Date]],"MMMM")</f>
        <v>April</v>
      </c>
    </row>
    <row r="167" spans="1:13" x14ac:dyDescent="0.35">
      <c r="A167" s="1" t="s">
        <v>26</v>
      </c>
      <c r="B167" s="1" t="s">
        <v>27</v>
      </c>
      <c r="C167">
        <v>1189833</v>
      </c>
      <c r="D167" s="2">
        <v>44666</v>
      </c>
      <c r="E167" s="2">
        <v>44696</v>
      </c>
      <c r="F167" s="1" t="s">
        <v>14</v>
      </c>
      <c r="G167" s="1" t="s">
        <v>15</v>
      </c>
      <c r="H167" s="1" t="s">
        <v>19</v>
      </c>
      <c r="I167" s="3">
        <v>0.45</v>
      </c>
      <c r="J167" s="6">
        <v>5250</v>
      </c>
      <c r="K167">
        <v>30</v>
      </c>
      <c r="L167" s="3">
        <v>2362.5</v>
      </c>
      <c r="M167" s="1" t="str">
        <f>TEXT(Retailers[[#This Row],[Order Date]],"MMMM")</f>
        <v>April</v>
      </c>
    </row>
    <row r="168" spans="1:13" x14ac:dyDescent="0.35">
      <c r="A168" s="1" t="s">
        <v>26</v>
      </c>
      <c r="B168" s="1" t="s">
        <v>27</v>
      </c>
      <c r="C168">
        <v>1189833</v>
      </c>
      <c r="D168" s="2">
        <v>44666</v>
      </c>
      <c r="E168" s="2">
        <v>44696</v>
      </c>
      <c r="F168" s="1" t="s">
        <v>14</v>
      </c>
      <c r="G168" s="1" t="s">
        <v>15</v>
      </c>
      <c r="H168" s="1" t="s">
        <v>20</v>
      </c>
      <c r="I168" s="3">
        <v>0.5</v>
      </c>
      <c r="J168" s="6">
        <v>4250</v>
      </c>
      <c r="K168">
        <v>30</v>
      </c>
      <c r="L168" s="3">
        <v>2125</v>
      </c>
      <c r="M168" s="1" t="str">
        <f>TEXT(Retailers[[#This Row],[Order Date]],"MMMM")</f>
        <v>April</v>
      </c>
    </row>
    <row r="169" spans="1:13" x14ac:dyDescent="0.35">
      <c r="A169" s="1" t="s">
        <v>26</v>
      </c>
      <c r="B169" s="1" t="s">
        <v>27</v>
      </c>
      <c r="C169">
        <v>1189833</v>
      </c>
      <c r="D169" s="2">
        <v>44666</v>
      </c>
      <c r="E169" s="2">
        <v>44696</v>
      </c>
      <c r="F169" s="1" t="s">
        <v>14</v>
      </c>
      <c r="G169" s="1" t="s">
        <v>15</v>
      </c>
      <c r="H169" s="1" t="s">
        <v>21</v>
      </c>
      <c r="I169" s="3">
        <v>0.65</v>
      </c>
      <c r="J169" s="6">
        <v>6000</v>
      </c>
      <c r="K169">
        <v>30</v>
      </c>
      <c r="L169" s="3">
        <v>3900</v>
      </c>
      <c r="M169" s="1" t="str">
        <f>TEXT(Retailers[[#This Row],[Order Date]],"MMMM")</f>
        <v>April</v>
      </c>
    </row>
    <row r="170" spans="1:13" x14ac:dyDescent="0.35">
      <c r="A170" s="1" t="s">
        <v>26</v>
      </c>
      <c r="B170" s="1" t="s">
        <v>27</v>
      </c>
      <c r="C170">
        <v>1189833</v>
      </c>
      <c r="D170" s="2">
        <v>44697</v>
      </c>
      <c r="E170" s="2">
        <v>44727</v>
      </c>
      <c r="F170" s="1" t="s">
        <v>14</v>
      </c>
      <c r="G170" s="1" t="s">
        <v>15</v>
      </c>
      <c r="H170" s="1" t="s">
        <v>16</v>
      </c>
      <c r="I170" s="3">
        <v>0.45</v>
      </c>
      <c r="J170" s="6">
        <v>8000</v>
      </c>
      <c r="K170">
        <v>30</v>
      </c>
      <c r="L170" s="3">
        <v>3600</v>
      </c>
      <c r="M170" s="1" t="str">
        <f>TEXT(Retailers[[#This Row],[Order Date]],"MMMM")</f>
        <v>May</v>
      </c>
    </row>
    <row r="171" spans="1:13" x14ac:dyDescent="0.35">
      <c r="A171" s="1" t="s">
        <v>26</v>
      </c>
      <c r="B171" s="1" t="s">
        <v>27</v>
      </c>
      <c r="C171">
        <v>1189833</v>
      </c>
      <c r="D171" s="2">
        <v>44697</v>
      </c>
      <c r="E171" s="2">
        <v>44727</v>
      </c>
      <c r="F171" s="1" t="s">
        <v>14</v>
      </c>
      <c r="G171" s="1" t="s">
        <v>15</v>
      </c>
      <c r="H171" s="1" t="s">
        <v>17</v>
      </c>
      <c r="I171" s="3">
        <v>0.5</v>
      </c>
      <c r="J171" s="6">
        <v>6500</v>
      </c>
      <c r="K171">
        <v>30</v>
      </c>
      <c r="L171" s="3">
        <v>3250</v>
      </c>
      <c r="M171" s="1" t="str">
        <f>TEXT(Retailers[[#This Row],[Order Date]],"MMMM")</f>
        <v>May</v>
      </c>
    </row>
    <row r="172" spans="1:13" x14ac:dyDescent="0.35">
      <c r="A172" s="1" t="s">
        <v>26</v>
      </c>
      <c r="B172" s="1" t="s">
        <v>27</v>
      </c>
      <c r="C172">
        <v>1189833</v>
      </c>
      <c r="D172" s="2">
        <v>44697</v>
      </c>
      <c r="E172" s="2">
        <v>44727</v>
      </c>
      <c r="F172" s="1" t="s">
        <v>14</v>
      </c>
      <c r="G172" s="1" t="s">
        <v>15</v>
      </c>
      <c r="H172" s="1" t="s">
        <v>18</v>
      </c>
      <c r="I172" s="3">
        <v>0.5</v>
      </c>
      <c r="J172" s="6">
        <v>6500</v>
      </c>
      <c r="K172">
        <v>30</v>
      </c>
      <c r="L172" s="3">
        <v>3250</v>
      </c>
      <c r="M172" s="1" t="str">
        <f>TEXT(Retailers[[#This Row],[Order Date]],"MMMM")</f>
        <v>May</v>
      </c>
    </row>
    <row r="173" spans="1:13" x14ac:dyDescent="0.35">
      <c r="A173" s="1" t="s">
        <v>26</v>
      </c>
      <c r="B173" s="1" t="s">
        <v>27</v>
      </c>
      <c r="C173">
        <v>1189833</v>
      </c>
      <c r="D173" s="2">
        <v>44697</v>
      </c>
      <c r="E173" s="2">
        <v>44727</v>
      </c>
      <c r="F173" s="1" t="s">
        <v>14</v>
      </c>
      <c r="G173" s="1" t="s">
        <v>15</v>
      </c>
      <c r="H173" s="1" t="s">
        <v>19</v>
      </c>
      <c r="I173" s="3">
        <v>0.45</v>
      </c>
      <c r="J173" s="6">
        <v>5500</v>
      </c>
      <c r="K173">
        <v>30</v>
      </c>
      <c r="L173" s="3">
        <v>2475</v>
      </c>
      <c r="M173" s="1" t="str">
        <f>TEXT(Retailers[[#This Row],[Order Date]],"MMMM")</f>
        <v>May</v>
      </c>
    </row>
    <row r="174" spans="1:13" x14ac:dyDescent="0.35">
      <c r="A174" s="1" t="s">
        <v>26</v>
      </c>
      <c r="B174" s="1" t="s">
        <v>27</v>
      </c>
      <c r="C174">
        <v>1189833</v>
      </c>
      <c r="D174" s="2">
        <v>44697</v>
      </c>
      <c r="E174" s="2">
        <v>44727</v>
      </c>
      <c r="F174" s="1" t="s">
        <v>14</v>
      </c>
      <c r="G174" s="1" t="s">
        <v>15</v>
      </c>
      <c r="H174" s="1" t="s">
        <v>20</v>
      </c>
      <c r="I174" s="3">
        <v>0.5</v>
      </c>
      <c r="J174" s="6">
        <v>4500</v>
      </c>
      <c r="K174">
        <v>30</v>
      </c>
      <c r="L174" s="3">
        <v>2250</v>
      </c>
      <c r="M174" s="1" t="str">
        <f>TEXT(Retailers[[#This Row],[Order Date]],"MMMM")</f>
        <v>May</v>
      </c>
    </row>
    <row r="175" spans="1:13" x14ac:dyDescent="0.35">
      <c r="A175" s="1" t="s">
        <v>26</v>
      </c>
      <c r="B175" s="1" t="s">
        <v>27</v>
      </c>
      <c r="C175">
        <v>1189833</v>
      </c>
      <c r="D175" s="2">
        <v>44697</v>
      </c>
      <c r="E175" s="2">
        <v>44727</v>
      </c>
      <c r="F175" s="1" t="s">
        <v>14</v>
      </c>
      <c r="G175" s="1" t="s">
        <v>15</v>
      </c>
      <c r="H175" s="1" t="s">
        <v>21</v>
      </c>
      <c r="I175" s="3">
        <v>0.65</v>
      </c>
      <c r="J175" s="6">
        <v>6250</v>
      </c>
      <c r="K175">
        <v>30</v>
      </c>
      <c r="L175" s="3">
        <v>4062.5</v>
      </c>
      <c r="M175" s="1" t="str">
        <f>TEXT(Retailers[[#This Row],[Order Date]],"MMMM")</f>
        <v>May</v>
      </c>
    </row>
    <row r="176" spans="1:13" x14ac:dyDescent="0.35">
      <c r="A176" s="1" t="s">
        <v>26</v>
      </c>
      <c r="B176" s="1" t="s">
        <v>27</v>
      </c>
      <c r="C176">
        <v>1189833</v>
      </c>
      <c r="D176" s="2">
        <v>44727</v>
      </c>
      <c r="E176" s="2">
        <v>44757</v>
      </c>
      <c r="F176" s="1" t="s">
        <v>14</v>
      </c>
      <c r="G176" s="1" t="s">
        <v>15</v>
      </c>
      <c r="H176" s="1" t="s">
        <v>16</v>
      </c>
      <c r="I176" s="3">
        <v>0.45</v>
      </c>
      <c r="J176" s="6">
        <v>9000</v>
      </c>
      <c r="K176">
        <v>30</v>
      </c>
      <c r="L176" s="3">
        <v>4050</v>
      </c>
      <c r="M176" s="1" t="str">
        <f>TEXT(Retailers[[#This Row],[Order Date]],"MMMM")</f>
        <v>June</v>
      </c>
    </row>
    <row r="177" spans="1:13" x14ac:dyDescent="0.35">
      <c r="A177" s="1" t="s">
        <v>26</v>
      </c>
      <c r="B177" s="1" t="s">
        <v>27</v>
      </c>
      <c r="C177">
        <v>1189833</v>
      </c>
      <c r="D177" s="2">
        <v>44727</v>
      </c>
      <c r="E177" s="2">
        <v>44757</v>
      </c>
      <c r="F177" s="1" t="s">
        <v>14</v>
      </c>
      <c r="G177" s="1" t="s">
        <v>15</v>
      </c>
      <c r="H177" s="1" t="s">
        <v>17</v>
      </c>
      <c r="I177" s="3">
        <v>0.5</v>
      </c>
      <c r="J177" s="6">
        <v>7500</v>
      </c>
      <c r="K177">
        <v>30</v>
      </c>
      <c r="L177" s="3">
        <v>3750</v>
      </c>
      <c r="M177" s="1" t="str">
        <f>TEXT(Retailers[[#This Row],[Order Date]],"MMMM")</f>
        <v>June</v>
      </c>
    </row>
    <row r="178" spans="1:13" x14ac:dyDescent="0.35">
      <c r="A178" s="1" t="s">
        <v>26</v>
      </c>
      <c r="B178" s="1" t="s">
        <v>27</v>
      </c>
      <c r="C178">
        <v>1189833</v>
      </c>
      <c r="D178" s="2">
        <v>44727</v>
      </c>
      <c r="E178" s="2">
        <v>44757</v>
      </c>
      <c r="F178" s="1" t="s">
        <v>14</v>
      </c>
      <c r="G178" s="1" t="s">
        <v>15</v>
      </c>
      <c r="H178" s="1" t="s">
        <v>18</v>
      </c>
      <c r="I178" s="3">
        <v>0.5</v>
      </c>
      <c r="J178" s="6">
        <v>7500</v>
      </c>
      <c r="K178">
        <v>30</v>
      </c>
      <c r="L178" s="3">
        <v>3750</v>
      </c>
      <c r="M178" s="1" t="str">
        <f>TEXT(Retailers[[#This Row],[Order Date]],"MMMM")</f>
        <v>June</v>
      </c>
    </row>
    <row r="179" spans="1:13" x14ac:dyDescent="0.35">
      <c r="A179" s="1" t="s">
        <v>26</v>
      </c>
      <c r="B179" s="1" t="s">
        <v>27</v>
      </c>
      <c r="C179">
        <v>1189833</v>
      </c>
      <c r="D179" s="2">
        <v>44727</v>
      </c>
      <c r="E179" s="2">
        <v>44757</v>
      </c>
      <c r="F179" s="1" t="s">
        <v>14</v>
      </c>
      <c r="G179" s="1" t="s">
        <v>15</v>
      </c>
      <c r="H179" s="1" t="s">
        <v>19</v>
      </c>
      <c r="I179" s="3">
        <v>0.45</v>
      </c>
      <c r="J179" s="6">
        <v>6250</v>
      </c>
      <c r="K179">
        <v>30</v>
      </c>
      <c r="L179" s="3">
        <v>2812.5</v>
      </c>
      <c r="M179" s="1" t="str">
        <f>TEXT(Retailers[[#This Row],[Order Date]],"MMMM")</f>
        <v>June</v>
      </c>
    </row>
    <row r="180" spans="1:13" x14ac:dyDescent="0.35">
      <c r="A180" s="1" t="s">
        <v>26</v>
      </c>
      <c r="B180" s="1" t="s">
        <v>27</v>
      </c>
      <c r="C180">
        <v>1189833</v>
      </c>
      <c r="D180" s="2">
        <v>44727</v>
      </c>
      <c r="E180" s="2">
        <v>44757</v>
      </c>
      <c r="F180" s="1" t="s">
        <v>14</v>
      </c>
      <c r="G180" s="1" t="s">
        <v>15</v>
      </c>
      <c r="H180" s="1" t="s">
        <v>20</v>
      </c>
      <c r="I180" s="3">
        <v>0.5</v>
      </c>
      <c r="J180" s="6">
        <v>5000</v>
      </c>
      <c r="K180">
        <v>30</v>
      </c>
      <c r="L180" s="3">
        <v>2500</v>
      </c>
      <c r="M180" s="1" t="str">
        <f>TEXT(Retailers[[#This Row],[Order Date]],"MMMM")</f>
        <v>June</v>
      </c>
    </row>
    <row r="181" spans="1:13" x14ac:dyDescent="0.35">
      <c r="A181" s="1" t="s">
        <v>26</v>
      </c>
      <c r="B181" s="1" t="s">
        <v>27</v>
      </c>
      <c r="C181">
        <v>1189833</v>
      </c>
      <c r="D181" s="2">
        <v>44727</v>
      </c>
      <c r="E181" s="2">
        <v>44757</v>
      </c>
      <c r="F181" s="1" t="s">
        <v>14</v>
      </c>
      <c r="G181" s="1" t="s">
        <v>15</v>
      </c>
      <c r="H181" s="1" t="s">
        <v>21</v>
      </c>
      <c r="I181" s="3">
        <v>0.65</v>
      </c>
      <c r="J181" s="6">
        <v>8000</v>
      </c>
      <c r="K181">
        <v>30</v>
      </c>
      <c r="L181" s="3">
        <v>5200</v>
      </c>
      <c r="M181" s="1" t="str">
        <f>TEXT(Retailers[[#This Row],[Order Date]],"MMMM")</f>
        <v>June</v>
      </c>
    </row>
    <row r="182" spans="1:13" x14ac:dyDescent="0.35">
      <c r="A182" s="1" t="s">
        <v>26</v>
      </c>
      <c r="B182" s="1" t="s">
        <v>27</v>
      </c>
      <c r="C182">
        <v>1189833</v>
      </c>
      <c r="D182" s="2">
        <v>44756</v>
      </c>
      <c r="E182" s="2">
        <v>44786</v>
      </c>
      <c r="F182" s="1" t="s">
        <v>14</v>
      </c>
      <c r="G182" s="1" t="s">
        <v>15</v>
      </c>
      <c r="H182" s="1" t="s">
        <v>16</v>
      </c>
      <c r="I182" s="3">
        <v>0.45</v>
      </c>
      <c r="J182" s="6">
        <v>9500</v>
      </c>
      <c r="K182">
        <v>30</v>
      </c>
      <c r="L182" s="3">
        <v>4275</v>
      </c>
      <c r="M182" s="1" t="str">
        <f>TEXT(Retailers[[#This Row],[Order Date]],"MMMM")</f>
        <v>July</v>
      </c>
    </row>
    <row r="183" spans="1:13" x14ac:dyDescent="0.35">
      <c r="A183" s="1" t="s">
        <v>26</v>
      </c>
      <c r="B183" s="1" t="s">
        <v>27</v>
      </c>
      <c r="C183">
        <v>1189833</v>
      </c>
      <c r="D183" s="2">
        <v>44756</v>
      </c>
      <c r="E183" s="2">
        <v>44786</v>
      </c>
      <c r="F183" s="1" t="s">
        <v>14</v>
      </c>
      <c r="G183" s="1" t="s">
        <v>15</v>
      </c>
      <c r="H183" s="1" t="s">
        <v>17</v>
      </c>
      <c r="I183" s="3">
        <v>0.5</v>
      </c>
      <c r="J183" s="6">
        <v>8000</v>
      </c>
      <c r="K183">
        <v>30</v>
      </c>
      <c r="L183" s="3">
        <v>4000</v>
      </c>
      <c r="M183" s="1" t="str">
        <f>TEXT(Retailers[[#This Row],[Order Date]],"MMMM")</f>
        <v>July</v>
      </c>
    </row>
    <row r="184" spans="1:13" x14ac:dyDescent="0.35">
      <c r="A184" s="1" t="s">
        <v>26</v>
      </c>
      <c r="B184" s="1" t="s">
        <v>27</v>
      </c>
      <c r="C184">
        <v>1189833</v>
      </c>
      <c r="D184" s="2">
        <v>44756</v>
      </c>
      <c r="E184" s="2">
        <v>44786</v>
      </c>
      <c r="F184" s="1" t="s">
        <v>14</v>
      </c>
      <c r="G184" s="1" t="s">
        <v>15</v>
      </c>
      <c r="H184" s="1" t="s">
        <v>18</v>
      </c>
      <c r="I184" s="3">
        <v>0.5</v>
      </c>
      <c r="J184" s="6">
        <v>7500</v>
      </c>
      <c r="K184">
        <v>30</v>
      </c>
      <c r="L184" s="3">
        <v>3750</v>
      </c>
      <c r="M184" s="1" t="str">
        <f>TEXT(Retailers[[#This Row],[Order Date]],"MMMM")</f>
        <v>July</v>
      </c>
    </row>
    <row r="185" spans="1:13" x14ac:dyDescent="0.35">
      <c r="A185" s="1" t="s">
        <v>26</v>
      </c>
      <c r="B185" s="1" t="s">
        <v>27</v>
      </c>
      <c r="C185">
        <v>1189833</v>
      </c>
      <c r="D185" s="2">
        <v>44756</v>
      </c>
      <c r="E185" s="2">
        <v>44786</v>
      </c>
      <c r="F185" s="1" t="s">
        <v>14</v>
      </c>
      <c r="G185" s="1" t="s">
        <v>15</v>
      </c>
      <c r="H185" s="1" t="s">
        <v>19</v>
      </c>
      <c r="I185" s="3">
        <v>0.45</v>
      </c>
      <c r="J185" s="6">
        <v>6500</v>
      </c>
      <c r="K185">
        <v>30</v>
      </c>
      <c r="L185" s="3">
        <v>2925</v>
      </c>
      <c r="M185" s="1" t="str">
        <f>TEXT(Retailers[[#This Row],[Order Date]],"MMMM")</f>
        <v>July</v>
      </c>
    </row>
    <row r="186" spans="1:13" x14ac:dyDescent="0.35">
      <c r="A186" s="1" t="s">
        <v>26</v>
      </c>
      <c r="B186" s="1" t="s">
        <v>27</v>
      </c>
      <c r="C186">
        <v>1189833</v>
      </c>
      <c r="D186" s="2">
        <v>44756</v>
      </c>
      <c r="E186" s="2">
        <v>44786</v>
      </c>
      <c r="F186" s="1" t="s">
        <v>14</v>
      </c>
      <c r="G186" s="1" t="s">
        <v>15</v>
      </c>
      <c r="H186" s="1" t="s">
        <v>20</v>
      </c>
      <c r="I186" s="3">
        <v>0.5</v>
      </c>
      <c r="J186" s="6">
        <v>7000</v>
      </c>
      <c r="K186">
        <v>30</v>
      </c>
      <c r="L186" s="3">
        <v>3500</v>
      </c>
      <c r="M186" s="1" t="str">
        <f>TEXT(Retailers[[#This Row],[Order Date]],"MMMM")</f>
        <v>July</v>
      </c>
    </row>
    <row r="187" spans="1:13" x14ac:dyDescent="0.35">
      <c r="A187" s="1" t="s">
        <v>26</v>
      </c>
      <c r="B187" s="1" t="s">
        <v>27</v>
      </c>
      <c r="C187">
        <v>1189833</v>
      </c>
      <c r="D187" s="2">
        <v>44756</v>
      </c>
      <c r="E187" s="2">
        <v>44786</v>
      </c>
      <c r="F187" s="1" t="s">
        <v>14</v>
      </c>
      <c r="G187" s="1" t="s">
        <v>15</v>
      </c>
      <c r="H187" s="1" t="s">
        <v>21</v>
      </c>
      <c r="I187" s="3">
        <v>0.65</v>
      </c>
      <c r="J187" s="6">
        <v>7000</v>
      </c>
      <c r="K187">
        <v>30</v>
      </c>
      <c r="L187" s="3">
        <v>4550</v>
      </c>
      <c r="M187" s="1" t="str">
        <f>TEXT(Retailers[[#This Row],[Order Date]],"MMMM")</f>
        <v>July</v>
      </c>
    </row>
    <row r="188" spans="1:13" x14ac:dyDescent="0.35">
      <c r="A188" s="1" t="s">
        <v>26</v>
      </c>
      <c r="B188" s="1" t="s">
        <v>27</v>
      </c>
      <c r="C188">
        <v>1189833</v>
      </c>
      <c r="D188" s="2">
        <v>44788</v>
      </c>
      <c r="E188" s="2">
        <v>44818</v>
      </c>
      <c r="F188" s="1" t="s">
        <v>14</v>
      </c>
      <c r="G188" s="1" t="s">
        <v>15</v>
      </c>
      <c r="H188" s="1" t="s">
        <v>16</v>
      </c>
      <c r="I188" s="3">
        <v>0.5</v>
      </c>
      <c r="J188" s="6">
        <v>9000</v>
      </c>
      <c r="K188">
        <v>30</v>
      </c>
      <c r="L188" s="3">
        <v>4500</v>
      </c>
      <c r="M188" s="1" t="str">
        <f>TEXT(Retailers[[#This Row],[Order Date]],"MMMM")</f>
        <v>August</v>
      </c>
    </row>
    <row r="189" spans="1:13" x14ac:dyDescent="0.35">
      <c r="A189" s="1" t="s">
        <v>26</v>
      </c>
      <c r="B189" s="1" t="s">
        <v>27</v>
      </c>
      <c r="C189">
        <v>1189833</v>
      </c>
      <c r="D189" s="2">
        <v>44788</v>
      </c>
      <c r="E189" s="2">
        <v>44818</v>
      </c>
      <c r="F189" s="1" t="s">
        <v>14</v>
      </c>
      <c r="G189" s="1" t="s">
        <v>15</v>
      </c>
      <c r="H189" s="1" t="s">
        <v>17</v>
      </c>
      <c r="I189" s="3">
        <v>0.55000000000000004</v>
      </c>
      <c r="J189" s="6">
        <v>8500</v>
      </c>
      <c r="K189">
        <v>30</v>
      </c>
      <c r="L189" s="3">
        <v>4675</v>
      </c>
      <c r="M189" s="1" t="str">
        <f>TEXT(Retailers[[#This Row],[Order Date]],"MMMM")</f>
        <v>August</v>
      </c>
    </row>
    <row r="190" spans="1:13" x14ac:dyDescent="0.35">
      <c r="A190" s="1" t="s">
        <v>26</v>
      </c>
      <c r="B190" s="1" t="s">
        <v>27</v>
      </c>
      <c r="C190">
        <v>1189833</v>
      </c>
      <c r="D190" s="2">
        <v>44788</v>
      </c>
      <c r="E190" s="2">
        <v>44818</v>
      </c>
      <c r="F190" s="1" t="s">
        <v>14</v>
      </c>
      <c r="G190" s="1" t="s">
        <v>15</v>
      </c>
      <c r="H190" s="1" t="s">
        <v>18</v>
      </c>
      <c r="I190" s="3">
        <v>0.5</v>
      </c>
      <c r="J190" s="6">
        <v>7250</v>
      </c>
      <c r="K190">
        <v>30</v>
      </c>
      <c r="L190" s="3">
        <v>3625</v>
      </c>
      <c r="M190" s="1" t="str">
        <f>TEXT(Retailers[[#This Row],[Order Date]],"MMMM")</f>
        <v>August</v>
      </c>
    </row>
    <row r="191" spans="1:13" x14ac:dyDescent="0.35">
      <c r="A191" s="1" t="s">
        <v>26</v>
      </c>
      <c r="B191" s="1" t="s">
        <v>27</v>
      </c>
      <c r="C191">
        <v>1189833</v>
      </c>
      <c r="D191" s="2">
        <v>44788</v>
      </c>
      <c r="E191" s="2">
        <v>44818</v>
      </c>
      <c r="F191" s="1" t="s">
        <v>14</v>
      </c>
      <c r="G191" s="1" t="s">
        <v>15</v>
      </c>
      <c r="H191" s="1" t="s">
        <v>19</v>
      </c>
      <c r="I191" s="3">
        <v>0.5</v>
      </c>
      <c r="J191" s="6">
        <v>6750</v>
      </c>
      <c r="K191">
        <v>30</v>
      </c>
      <c r="L191" s="3">
        <v>3375</v>
      </c>
      <c r="M191" s="1" t="str">
        <f>TEXT(Retailers[[#This Row],[Order Date]],"MMMM")</f>
        <v>August</v>
      </c>
    </row>
    <row r="192" spans="1:13" x14ac:dyDescent="0.35">
      <c r="A192" s="1" t="s">
        <v>26</v>
      </c>
      <c r="B192" s="1" t="s">
        <v>27</v>
      </c>
      <c r="C192">
        <v>1189833</v>
      </c>
      <c r="D192" s="2">
        <v>44788</v>
      </c>
      <c r="E192" s="2">
        <v>44818</v>
      </c>
      <c r="F192" s="1" t="s">
        <v>14</v>
      </c>
      <c r="G192" s="1" t="s">
        <v>15</v>
      </c>
      <c r="H192" s="1" t="s">
        <v>20</v>
      </c>
      <c r="I192" s="3">
        <v>0.6</v>
      </c>
      <c r="J192" s="6">
        <v>6750</v>
      </c>
      <c r="K192">
        <v>30</v>
      </c>
      <c r="L192" s="3">
        <v>4050</v>
      </c>
      <c r="M192" s="1" t="str">
        <f>TEXT(Retailers[[#This Row],[Order Date]],"MMMM")</f>
        <v>August</v>
      </c>
    </row>
    <row r="193" spans="1:13" x14ac:dyDescent="0.35">
      <c r="A193" s="1" t="s">
        <v>26</v>
      </c>
      <c r="B193" s="1" t="s">
        <v>27</v>
      </c>
      <c r="C193">
        <v>1189833</v>
      </c>
      <c r="D193" s="2">
        <v>44788</v>
      </c>
      <c r="E193" s="2">
        <v>44818</v>
      </c>
      <c r="F193" s="1" t="s">
        <v>14</v>
      </c>
      <c r="G193" s="1" t="s">
        <v>15</v>
      </c>
      <c r="H193" s="1" t="s">
        <v>21</v>
      </c>
      <c r="I193" s="3">
        <v>0.65</v>
      </c>
      <c r="J193" s="6">
        <v>6500</v>
      </c>
      <c r="K193">
        <v>30</v>
      </c>
      <c r="L193" s="3">
        <v>4225</v>
      </c>
      <c r="M193" s="1" t="str">
        <f>TEXT(Retailers[[#This Row],[Order Date]],"MMMM")</f>
        <v>August</v>
      </c>
    </row>
    <row r="194" spans="1:13" x14ac:dyDescent="0.35">
      <c r="A194" s="1" t="s">
        <v>26</v>
      </c>
      <c r="B194" s="1" t="s">
        <v>27</v>
      </c>
      <c r="C194">
        <v>1189833</v>
      </c>
      <c r="D194" s="2">
        <v>44820</v>
      </c>
      <c r="E194" s="2">
        <v>44850</v>
      </c>
      <c r="F194" s="1" t="s">
        <v>14</v>
      </c>
      <c r="G194" s="1" t="s">
        <v>15</v>
      </c>
      <c r="H194" s="1" t="s">
        <v>16</v>
      </c>
      <c r="I194" s="3">
        <v>0.5</v>
      </c>
      <c r="J194" s="6">
        <v>8500</v>
      </c>
      <c r="K194">
        <v>30</v>
      </c>
      <c r="L194" s="3">
        <v>4250</v>
      </c>
      <c r="M194" s="1" t="str">
        <f>TEXT(Retailers[[#This Row],[Order Date]],"MMMM")</f>
        <v>September</v>
      </c>
    </row>
    <row r="195" spans="1:13" x14ac:dyDescent="0.35">
      <c r="A195" s="1" t="s">
        <v>26</v>
      </c>
      <c r="B195" s="1" t="s">
        <v>27</v>
      </c>
      <c r="C195">
        <v>1189833</v>
      </c>
      <c r="D195" s="2">
        <v>44820</v>
      </c>
      <c r="E195" s="2">
        <v>44850</v>
      </c>
      <c r="F195" s="1" t="s">
        <v>14</v>
      </c>
      <c r="G195" s="1" t="s">
        <v>15</v>
      </c>
      <c r="H195" s="1" t="s">
        <v>17</v>
      </c>
      <c r="I195" s="3">
        <v>0.55000000000000004</v>
      </c>
      <c r="J195" s="6">
        <v>8500</v>
      </c>
      <c r="K195">
        <v>30</v>
      </c>
      <c r="L195" s="3">
        <v>4675</v>
      </c>
      <c r="M195" s="1" t="str">
        <f>TEXT(Retailers[[#This Row],[Order Date]],"MMMM")</f>
        <v>September</v>
      </c>
    </row>
    <row r="196" spans="1:13" x14ac:dyDescent="0.35">
      <c r="A196" s="1" t="s">
        <v>26</v>
      </c>
      <c r="B196" s="1" t="s">
        <v>27</v>
      </c>
      <c r="C196">
        <v>1189833</v>
      </c>
      <c r="D196" s="2">
        <v>44820</v>
      </c>
      <c r="E196" s="2">
        <v>44850</v>
      </c>
      <c r="F196" s="1" t="s">
        <v>14</v>
      </c>
      <c r="G196" s="1" t="s">
        <v>15</v>
      </c>
      <c r="H196" s="1" t="s">
        <v>18</v>
      </c>
      <c r="I196" s="3">
        <v>0.5</v>
      </c>
      <c r="J196" s="6">
        <v>7000</v>
      </c>
      <c r="K196">
        <v>30</v>
      </c>
      <c r="L196" s="3">
        <v>3500</v>
      </c>
      <c r="M196" s="1" t="str">
        <f>TEXT(Retailers[[#This Row],[Order Date]],"MMMM")</f>
        <v>September</v>
      </c>
    </row>
    <row r="197" spans="1:13" x14ac:dyDescent="0.35">
      <c r="A197" s="1" t="s">
        <v>26</v>
      </c>
      <c r="B197" s="1" t="s">
        <v>27</v>
      </c>
      <c r="C197">
        <v>1189833</v>
      </c>
      <c r="D197" s="2">
        <v>44820</v>
      </c>
      <c r="E197" s="2">
        <v>44850</v>
      </c>
      <c r="F197" s="1" t="s">
        <v>14</v>
      </c>
      <c r="G197" s="1" t="s">
        <v>15</v>
      </c>
      <c r="H197" s="1" t="s">
        <v>19</v>
      </c>
      <c r="I197" s="3">
        <v>0.5</v>
      </c>
      <c r="J197" s="6">
        <v>6500</v>
      </c>
      <c r="K197">
        <v>30</v>
      </c>
      <c r="L197" s="3">
        <v>3250</v>
      </c>
      <c r="M197" s="1" t="str">
        <f>TEXT(Retailers[[#This Row],[Order Date]],"MMMM")</f>
        <v>September</v>
      </c>
    </row>
    <row r="198" spans="1:13" x14ac:dyDescent="0.35">
      <c r="A198" s="1" t="s">
        <v>26</v>
      </c>
      <c r="B198" s="1" t="s">
        <v>27</v>
      </c>
      <c r="C198">
        <v>1189833</v>
      </c>
      <c r="D198" s="2">
        <v>44820</v>
      </c>
      <c r="E198" s="2">
        <v>44850</v>
      </c>
      <c r="F198" s="1" t="s">
        <v>14</v>
      </c>
      <c r="G198" s="1" t="s">
        <v>15</v>
      </c>
      <c r="H198" s="1" t="s">
        <v>20</v>
      </c>
      <c r="I198" s="3">
        <v>0.6</v>
      </c>
      <c r="J198" s="6">
        <v>6500</v>
      </c>
      <c r="K198">
        <v>30</v>
      </c>
      <c r="L198" s="3">
        <v>3900</v>
      </c>
      <c r="M198" s="1" t="str">
        <f>TEXT(Retailers[[#This Row],[Order Date]],"MMMM")</f>
        <v>September</v>
      </c>
    </row>
    <row r="199" spans="1:13" x14ac:dyDescent="0.35">
      <c r="A199" s="1" t="s">
        <v>26</v>
      </c>
      <c r="B199" s="1" t="s">
        <v>27</v>
      </c>
      <c r="C199">
        <v>1189833</v>
      </c>
      <c r="D199" s="2">
        <v>44820</v>
      </c>
      <c r="E199" s="2">
        <v>44850</v>
      </c>
      <c r="F199" s="1" t="s">
        <v>14</v>
      </c>
      <c r="G199" s="1" t="s">
        <v>15</v>
      </c>
      <c r="H199" s="1" t="s">
        <v>21</v>
      </c>
      <c r="I199" s="3">
        <v>0.65</v>
      </c>
      <c r="J199" s="6">
        <v>7000</v>
      </c>
      <c r="K199">
        <v>30</v>
      </c>
      <c r="L199" s="3">
        <v>4550</v>
      </c>
      <c r="M199" s="1" t="str">
        <f>TEXT(Retailers[[#This Row],[Order Date]],"MMMM")</f>
        <v>September</v>
      </c>
    </row>
    <row r="200" spans="1:13" x14ac:dyDescent="0.35">
      <c r="A200" s="1" t="s">
        <v>26</v>
      </c>
      <c r="B200" s="1" t="s">
        <v>27</v>
      </c>
      <c r="C200">
        <v>1189833</v>
      </c>
      <c r="D200" s="2">
        <v>44849</v>
      </c>
      <c r="E200" s="2">
        <v>44879</v>
      </c>
      <c r="F200" s="1" t="s">
        <v>14</v>
      </c>
      <c r="G200" s="1" t="s">
        <v>15</v>
      </c>
      <c r="H200" s="1" t="s">
        <v>16</v>
      </c>
      <c r="I200" s="3">
        <v>0.5</v>
      </c>
      <c r="J200" s="6">
        <v>8000</v>
      </c>
      <c r="K200">
        <v>30</v>
      </c>
      <c r="L200" s="3">
        <v>4000</v>
      </c>
      <c r="M200" s="1" t="str">
        <f>TEXT(Retailers[[#This Row],[Order Date]],"MMMM")</f>
        <v>October</v>
      </c>
    </row>
    <row r="201" spans="1:13" x14ac:dyDescent="0.35">
      <c r="A201" s="1" t="s">
        <v>26</v>
      </c>
      <c r="B201" s="1" t="s">
        <v>27</v>
      </c>
      <c r="C201">
        <v>1189833</v>
      </c>
      <c r="D201" s="2">
        <v>44849</v>
      </c>
      <c r="E201" s="2">
        <v>44879</v>
      </c>
      <c r="F201" s="1" t="s">
        <v>14</v>
      </c>
      <c r="G201" s="1" t="s">
        <v>15</v>
      </c>
      <c r="H201" s="1" t="s">
        <v>17</v>
      </c>
      <c r="I201" s="3">
        <v>0.55000000000000004</v>
      </c>
      <c r="J201" s="6">
        <v>8000</v>
      </c>
      <c r="K201">
        <v>30</v>
      </c>
      <c r="L201" s="3">
        <v>4400</v>
      </c>
      <c r="M201" s="1" t="str">
        <f>TEXT(Retailers[[#This Row],[Order Date]],"MMMM")</f>
        <v>October</v>
      </c>
    </row>
    <row r="202" spans="1:13" x14ac:dyDescent="0.35">
      <c r="A202" s="1" t="s">
        <v>26</v>
      </c>
      <c r="B202" s="1" t="s">
        <v>27</v>
      </c>
      <c r="C202">
        <v>1189833</v>
      </c>
      <c r="D202" s="2">
        <v>44849</v>
      </c>
      <c r="E202" s="2">
        <v>44879</v>
      </c>
      <c r="F202" s="1" t="s">
        <v>14</v>
      </c>
      <c r="G202" s="1" t="s">
        <v>15</v>
      </c>
      <c r="H202" s="1" t="s">
        <v>18</v>
      </c>
      <c r="I202" s="3">
        <v>0.5</v>
      </c>
      <c r="J202" s="6">
        <v>6500</v>
      </c>
      <c r="K202">
        <v>30</v>
      </c>
      <c r="L202" s="3">
        <v>3250</v>
      </c>
      <c r="M202" s="1" t="str">
        <f>TEXT(Retailers[[#This Row],[Order Date]],"MMMM")</f>
        <v>October</v>
      </c>
    </row>
    <row r="203" spans="1:13" x14ac:dyDescent="0.35">
      <c r="A203" s="1" t="s">
        <v>26</v>
      </c>
      <c r="B203" s="1" t="s">
        <v>27</v>
      </c>
      <c r="C203">
        <v>1189833</v>
      </c>
      <c r="D203" s="2">
        <v>44849</v>
      </c>
      <c r="E203" s="2">
        <v>44879</v>
      </c>
      <c r="F203" s="1" t="s">
        <v>14</v>
      </c>
      <c r="G203" s="1" t="s">
        <v>15</v>
      </c>
      <c r="H203" s="1" t="s">
        <v>19</v>
      </c>
      <c r="I203" s="3">
        <v>0.5</v>
      </c>
      <c r="J203" s="6">
        <v>6250</v>
      </c>
      <c r="K203">
        <v>30</v>
      </c>
      <c r="L203" s="3">
        <v>3125</v>
      </c>
      <c r="M203" s="1" t="str">
        <f>TEXT(Retailers[[#This Row],[Order Date]],"MMMM")</f>
        <v>October</v>
      </c>
    </row>
    <row r="204" spans="1:13" x14ac:dyDescent="0.35">
      <c r="A204" s="1" t="s">
        <v>26</v>
      </c>
      <c r="B204" s="1" t="s">
        <v>27</v>
      </c>
      <c r="C204">
        <v>1189833</v>
      </c>
      <c r="D204" s="2">
        <v>44849</v>
      </c>
      <c r="E204" s="2">
        <v>44879</v>
      </c>
      <c r="F204" s="1" t="s">
        <v>14</v>
      </c>
      <c r="G204" s="1" t="s">
        <v>15</v>
      </c>
      <c r="H204" s="1" t="s">
        <v>20</v>
      </c>
      <c r="I204" s="3">
        <v>0.6</v>
      </c>
      <c r="J204" s="6">
        <v>6000</v>
      </c>
      <c r="K204">
        <v>30</v>
      </c>
      <c r="L204" s="3">
        <v>3600</v>
      </c>
      <c r="M204" s="1" t="str">
        <f>TEXT(Retailers[[#This Row],[Order Date]],"MMMM")</f>
        <v>October</v>
      </c>
    </row>
    <row r="205" spans="1:13" x14ac:dyDescent="0.35">
      <c r="A205" s="1" t="s">
        <v>26</v>
      </c>
      <c r="B205" s="1" t="s">
        <v>27</v>
      </c>
      <c r="C205">
        <v>1189833</v>
      </c>
      <c r="D205" s="2">
        <v>44849</v>
      </c>
      <c r="E205" s="2">
        <v>44879</v>
      </c>
      <c r="F205" s="1" t="s">
        <v>14</v>
      </c>
      <c r="G205" s="1" t="s">
        <v>15</v>
      </c>
      <c r="H205" s="1" t="s">
        <v>21</v>
      </c>
      <c r="I205" s="3">
        <v>0.65</v>
      </c>
      <c r="J205" s="6">
        <v>6500</v>
      </c>
      <c r="K205">
        <v>30</v>
      </c>
      <c r="L205" s="3">
        <v>4225</v>
      </c>
      <c r="M205" s="1" t="str">
        <f>TEXT(Retailers[[#This Row],[Order Date]],"MMMM")</f>
        <v>October</v>
      </c>
    </row>
    <row r="206" spans="1:13" x14ac:dyDescent="0.35">
      <c r="A206" s="1" t="s">
        <v>26</v>
      </c>
      <c r="B206" s="1" t="s">
        <v>27</v>
      </c>
      <c r="C206">
        <v>1189833</v>
      </c>
      <c r="D206" s="2">
        <v>44880</v>
      </c>
      <c r="E206" s="2">
        <v>44910</v>
      </c>
      <c r="F206" s="1" t="s">
        <v>14</v>
      </c>
      <c r="G206" s="1" t="s">
        <v>15</v>
      </c>
      <c r="H206" s="1" t="s">
        <v>16</v>
      </c>
      <c r="I206" s="3">
        <v>0.5</v>
      </c>
      <c r="J206" s="6">
        <v>8250</v>
      </c>
      <c r="K206">
        <v>30</v>
      </c>
      <c r="L206" s="3">
        <v>4125</v>
      </c>
      <c r="M206" s="1" t="str">
        <f>TEXT(Retailers[[#This Row],[Order Date]],"MMMM")</f>
        <v>November</v>
      </c>
    </row>
    <row r="207" spans="1:13" x14ac:dyDescent="0.35">
      <c r="A207" s="1" t="s">
        <v>26</v>
      </c>
      <c r="B207" s="1" t="s">
        <v>27</v>
      </c>
      <c r="C207">
        <v>1189833</v>
      </c>
      <c r="D207" s="2">
        <v>44880</v>
      </c>
      <c r="E207" s="2">
        <v>44910</v>
      </c>
      <c r="F207" s="1" t="s">
        <v>14</v>
      </c>
      <c r="G207" s="1" t="s">
        <v>15</v>
      </c>
      <c r="H207" s="1" t="s">
        <v>17</v>
      </c>
      <c r="I207" s="3">
        <v>0.55000000000000004</v>
      </c>
      <c r="J207" s="6">
        <v>8250</v>
      </c>
      <c r="K207">
        <v>30</v>
      </c>
      <c r="L207" s="3">
        <v>4537.5</v>
      </c>
      <c r="M207" s="1" t="str">
        <f>TEXT(Retailers[[#This Row],[Order Date]],"MMMM")</f>
        <v>November</v>
      </c>
    </row>
    <row r="208" spans="1:13" x14ac:dyDescent="0.35">
      <c r="A208" s="1" t="s">
        <v>26</v>
      </c>
      <c r="B208" s="1" t="s">
        <v>27</v>
      </c>
      <c r="C208">
        <v>1189833</v>
      </c>
      <c r="D208" s="2">
        <v>44880</v>
      </c>
      <c r="E208" s="2">
        <v>44910</v>
      </c>
      <c r="F208" s="1" t="s">
        <v>14</v>
      </c>
      <c r="G208" s="1" t="s">
        <v>15</v>
      </c>
      <c r="H208" s="1" t="s">
        <v>18</v>
      </c>
      <c r="I208" s="3">
        <v>0.5</v>
      </c>
      <c r="J208" s="6">
        <v>6750</v>
      </c>
      <c r="K208">
        <v>30</v>
      </c>
      <c r="L208" s="3">
        <v>3375</v>
      </c>
      <c r="M208" s="1" t="str">
        <f>TEXT(Retailers[[#This Row],[Order Date]],"MMMM")</f>
        <v>November</v>
      </c>
    </row>
    <row r="209" spans="1:13" x14ac:dyDescent="0.35">
      <c r="A209" s="1" t="s">
        <v>26</v>
      </c>
      <c r="B209" s="1" t="s">
        <v>27</v>
      </c>
      <c r="C209">
        <v>1189833</v>
      </c>
      <c r="D209" s="2">
        <v>44880</v>
      </c>
      <c r="E209" s="2">
        <v>44910</v>
      </c>
      <c r="F209" s="1" t="s">
        <v>14</v>
      </c>
      <c r="G209" s="1" t="s">
        <v>15</v>
      </c>
      <c r="H209" s="1" t="s">
        <v>19</v>
      </c>
      <c r="I209" s="3">
        <v>0.5</v>
      </c>
      <c r="J209" s="6">
        <v>6500</v>
      </c>
      <c r="K209">
        <v>30</v>
      </c>
      <c r="L209" s="3">
        <v>3250</v>
      </c>
      <c r="M209" s="1" t="str">
        <f>TEXT(Retailers[[#This Row],[Order Date]],"MMMM")</f>
        <v>November</v>
      </c>
    </row>
    <row r="210" spans="1:13" x14ac:dyDescent="0.35">
      <c r="A210" s="1" t="s">
        <v>26</v>
      </c>
      <c r="B210" s="1" t="s">
        <v>27</v>
      </c>
      <c r="C210">
        <v>1189833</v>
      </c>
      <c r="D210" s="2">
        <v>44880</v>
      </c>
      <c r="E210" s="2">
        <v>44910</v>
      </c>
      <c r="F210" s="1" t="s">
        <v>14</v>
      </c>
      <c r="G210" s="1" t="s">
        <v>15</v>
      </c>
      <c r="H210" s="1" t="s">
        <v>20</v>
      </c>
      <c r="I210" s="3">
        <v>0.6</v>
      </c>
      <c r="J210" s="6">
        <v>6000</v>
      </c>
      <c r="K210">
        <v>30</v>
      </c>
      <c r="L210" s="3">
        <v>3600</v>
      </c>
      <c r="M210" s="1" t="str">
        <f>TEXT(Retailers[[#This Row],[Order Date]],"MMMM")</f>
        <v>November</v>
      </c>
    </row>
    <row r="211" spans="1:13" x14ac:dyDescent="0.35">
      <c r="A211" s="1" t="s">
        <v>26</v>
      </c>
      <c r="B211" s="1" t="s">
        <v>27</v>
      </c>
      <c r="C211">
        <v>1189833</v>
      </c>
      <c r="D211" s="2">
        <v>44880</v>
      </c>
      <c r="E211" s="2">
        <v>44910</v>
      </c>
      <c r="F211" s="1" t="s">
        <v>14</v>
      </c>
      <c r="G211" s="1" t="s">
        <v>15</v>
      </c>
      <c r="H211" s="1" t="s">
        <v>21</v>
      </c>
      <c r="I211" s="3">
        <v>0.65</v>
      </c>
      <c r="J211" s="6">
        <v>7000</v>
      </c>
      <c r="K211">
        <v>30</v>
      </c>
      <c r="L211" s="3">
        <v>4550</v>
      </c>
      <c r="M211" s="1" t="str">
        <f>TEXT(Retailers[[#This Row],[Order Date]],"MMMM")</f>
        <v>November</v>
      </c>
    </row>
    <row r="212" spans="1:13" x14ac:dyDescent="0.35">
      <c r="A212" s="1" t="s">
        <v>26</v>
      </c>
      <c r="B212" s="1" t="s">
        <v>27</v>
      </c>
      <c r="C212">
        <v>1189833</v>
      </c>
      <c r="D212" s="2">
        <v>44909</v>
      </c>
      <c r="E212" s="2">
        <v>44939</v>
      </c>
      <c r="F212" s="1" t="s">
        <v>14</v>
      </c>
      <c r="G212" s="1" t="s">
        <v>15</v>
      </c>
      <c r="H212" s="1" t="s">
        <v>16</v>
      </c>
      <c r="I212" s="3">
        <v>0.5</v>
      </c>
      <c r="J212" s="6">
        <v>9000</v>
      </c>
      <c r="K212">
        <v>30</v>
      </c>
      <c r="L212" s="3">
        <v>4500</v>
      </c>
      <c r="M212" s="1" t="str">
        <f>TEXT(Retailers[[#This Row],[Order Date]],"MMMM")</f>
        <v>December</v>
      </c>
    </row>
    <row r="213" spans="1:13" x14ac:dyDescent="0.35">
      <c r="A213" s="1" t="s">
        <v>26</v>
      </c>
      <c r="B213" s="1" t="s">
        <v>27</v>
      </c>
      <c r="C213">
        <v>1189833</v>
      </c>
      <c r="D213" s="2">
        <v>44909</v>
      </c>
      <c r="E213" s="2">
        <v>44939</v>
      </c>
      <c r="F213" s="1" t="s">
        <v>14</v>
      </c>
      <c r="G213" s="1" t="s">
        <v>15</v>
      </c>
      <c r="H213" s="1" t="s">
        <v>17</v>
      </c>
      <c r="I213" s="3">
        <v>0.55000000000000004</v>
      </c>
      <c r="J213" s="6">
        <v>9000</v>
      </c>
      <c r="K213">
        <v>30</v>
      </c>
      <c r="L213" s="3">
        <v>4950</v>
      </c>
      <c r="M213" s="1" t="str">
        <f>TEXT(Retailers[[#This Row],[Order Date]],"MMMM")</f>
        <v>December</v>
      </c>
    </row>
    <row r="214" spans="1:13" x14ac:dyDescent="0.35">
      <c r="A214" s="1" t="s">
        <v>26</v>
      </c>
      <c r="B214" s="1" t="s">
        <v>27</v>
      </c>
      <c r="C214">
        <v>1189833</v>
      </c>
      <c r="D214" s="2">
        <v>44909</v>
      </c>
      <c r="E214" s="2">
        <v>44939</v>
      </c>
      <c r="F214" s="1" t="s">
        <v>14</v>
      </c>
      <c r="G214" s="1" t="s">
        <v>15</v>
      </c>
      <c r="H214" s="1" t="s">
        <v>18</v>
      </c>
      <c r="I214" s="3">
        <v>0.5</v>
      </c>
      <c r="J214" s="6">
        <v>7000</v>
      </c>
      <c r="K214">
        <v>30</v>
      </c>
      <c r="L214" s="3">
        <v>3500</v>
      </c>
      <c r="M214" s="1" t="str">
        <f>TEXT(Retailers[[#This Row],[Order Date]],"MMMM")</f>
        <v>December</v>
      </c>
    </row>
    <row r="215" spans="1:13" x14ac:dyDescent="0.35">
      <c r="A215" s="1" t="s">
        <v>26</v>
      </c>
      <c r="B215" s="1" t="s">
        <v>27</v>
      </c>
      <c r="C215">
        <v>1189833</v>
      </c>
      <c r="D215" s="2">
        <v>44909</v>
      </c>
      <c r="E215" s="2">
        <v>44939</v>
      </c>
      <c r="F215" s="1" t="s">
        <v>14</v>
      </c>
      <c r="G215" s="1" t="s">
        <v>15</v>
      </c>
      <c r="H215" s="1" t="s">
        <v>19</v>
      </c>
      <c r="I215" s="3">
        <v>0.5</v>
      </c>
      <c r="J215" s="6">
        <v>7000</v>
      </c>
      <c r="K215">
        <v>30</v>
      </c>
      <c r="L215" s="3">
        <v>3500</v>
      </c>
      <c r="M215" s="1" t="str">
        <f>TEXT(Retailers[[#This Row],[Order Date]],"MMMM")</f>
        <v>December</v>
      </c>
    </row>
    <row r="216" spans="1:13" x14ac:dyDescent="0.35">
      <c r="A216" s="1" t="s">
        <v>26</v>
      </c>
      <c r="B216" s="1" t="s">
        <v>27</v>
      </c>
      <c r="C216">
        <v>1189833</v>
      </c>
      <c r="D216" s="2">
        <v>44909</v>
      </c>
      <c r="E216" s="2">
        <v>44939</v>
      </c>
      <c r="F216" s="1" t="s">
        <v>14</v>
      </c>
      <c r="G216" s="1" t="s">
        <v>15</v>
      </c>
      <c r="H216" s="1" t="s">
        <v>20</v>
      </c>
      <c r="I216" s="3">
        <v>0.6</v>
      </c>
      <c r="J216" s="6">
        <v>6250</v>
      </c>
      <c r="K216">
        <v>30</v>
      </c>
      <c r="L216" s="3">
        <v>3750</v>
      </c>
      <c r="M216" s="1" t="str">
        <f>TEXT(Retailers[[#This Row],[Order Date]],"MMMM")</f>
        <v>December</v>
      </c>
    </row>
    <row r="217" spans="1:13" x14ac:dyDescent="0.35">
      <c r="A217" s="1" t="s">
        <v>26</v>
      </c>
      <c r="B217" s="1" t="s">
        <v>27</v>
      </c>
      <c r="C217">
        <v>1189833</v>
      </c>
      <c r="D217" s="2">
        <v>44909</v>
      </c>
      <c r="E217" s="2">
        <v>44939</v>
      </c>
      <c r="F217" s="1" t="s">
        <v>14</v>
      </c>
      <c r="G217" s="1" t="s">
        <v>15</v>
      </c>
      <c r="H217" s="1" t="s">
        <v>21</v>
      </c>
      <c r="I217" s="3">
        <v>0.65</v>
      </c>
      <c r="J217" s="6">
        <v>7250</v>
      </c>
      <c r="K217">
        <v>30</v>
      </c>
      <c r="L217" s="3">
        <v>4712.5</v>
      </c>
      <c r="M217" s="1" t="str">
        <f>TEXT(Retailers[[#This Row],[Order Date]],"MMMM")</f>
        <v>December</v>
      </c>
    </row>
    <row r="218" spans="1:13" x14ac:dyDescent="0.35">
      <c r="A218" s="1" t="s">
        <v>28</v>
      </c>
      <c r="B218" s="1" t="s">
        <v>29</v>
      </c>
      <c r="C218">
        <v>1185732</v>
      </c>
      <c r="D218" s="2">
        <v>44575</v>
      </c>
      <c r="E218" s="2">
        <v>44605</v>
      </c>
      <c r="F218" s="1" t="s">
        <v>30</v>
      </c>
      <c r="G218" s="1" t="s">
        <v>31</v>
      </c>
      <c r="H218" s="1" t="s">
        <v>16</v>
      </c>
      <c r="I218" s="3">
        <v>0.5</v>
      </c>
      <c r="J218" s="6">
        <v>12000</v>
      </c>
      <c r="K218">
        <v>30</v>
      </c>
      <c r="L218" s="3">
        <v>6000</v>
      </c>
      <c r="M218" s="1" t="str">
        <f>TEXT(Retailers[[#This Row],[Order Date]],"MMMM")</f>
        <v>January</v>
      </c>
    </row>
    <row r="219" spans="1:13" x14ac:dyDescent="0.35">
      <c r="A219" s="1" t="s">
        <v>28</v>
      </c>
      <c r="B219" s="1" t="s">
        <v>29</v>
      </c>
      <c r="C219">
        <v>1185732</v>
      </c>
      <c r="D219" s="2">
        <v>44575</v>
      </c>
      <c r="E219" s="2">
        <v>44605</v>
      </c>
      <c r="F219" s="1" t="s">
        <v>30</v>
      </c>
      <c r="G219" s="1" t="s">
        <v>31</v>
      </c>
      <c r="H219" s="1" t="s">
        <v>17</v>
      </c>
      <c r="I219" s="3">
        <v>0.5</v>
      </c>
      <c r="J219" s="6">
        <v>10000</v>
      </c>
      <c r="K219">
        <v>30</v>
      </c>
      <c r="L219" s="3">
        <v>5000</v>
      </c>
      <c r="M219" s="1" t="str">
        <f>TEXT(Retailers[[#This Row],[Order Date]],"MMMM")</f>
        <v>January</v>
      </c>
    </row>
    <row r="220" spans="1:13" x14ac:dyDescent="0.35">
      <c r="A220" s="1" t="s">
        <v>28</v>
      </c>
      <c r="B220" s="1" t="s">
        <v>29</v>
      </c>
      <c r="C220">
        <v>1185732</v>
      </c>
      <c r="D220" s="2">
        <v>44575</v>
      </c>
      <c r="E220" s="2">
        <v>44605</v>
      </c>
      <c r="F220" s="1" t="s">
        <v>30</v>
      </c>
      <c r="G220" s="1" t="s">
        <v>31</v>
      </c>
      <c r="H220" s="1" t="s">
        <v>18</v>
      </c>
      <c r="I220" s="3">
        <v>0.4</v>
      </c>
      <c r="J220" s="6">
        <v>10000</v>
      </c>
      <c r="K220">
        <v>30</v>
      </c>
      <c r="L220" s="3">
        <v>4000</v>
      </c>
      <c r="M220" s="1" t="str">
        <f>TEXT(Retailers[[#This Row],[Order Date]],"MMMM")</f>
        <v>January</v>
      </c>
    </row>
    <row r="221" spans="1:13" x14ac:dyDescent="0.35">
      <c r="A221" s="1" t="s">
        <v>28</v>
      </c>
      <c r="B221" s="1" t="s">
        <v>29</v>
      </c>
      <c r="C221">
        <v>1185732</v>
      </c>
      <c r="D221" s="2">
        <v>44575</v>
      </c>
      <c r="E221" s="2">
        <v>44605</v>
      </c>
      <c r="F221" s="1" t="s">
        <v>30</v>
      </c>
      <c r="G221" s="1" t="s">
        <v>31</v>
      </c>
      <c r="H221" s="1" t="s">
        <v>19</v>
      </c>
      <c r="I221" s="3">
        <v>0.45</v>
      </c>
      <c r="J221" s="6">
        <v>8500</v>
      </c>
      <c r="K221">
        <v>30</v>
      </c>
      <c r="L221" s="3">
        <v>3825</v>
      </c>
      <c r="M221" s="1" t="str">
        <f>TEXT(Retailers[[#This Row],[Order Date]],"MMMM")</f>
        <v>January</v>
      </c>
    </row>
    <row r="222" spans="1:13" x14ac:dyDescent="0.35">
      <c r="A222" s="1" t="s">
        <v>28</v>
      </c>
      <c r="B222" s="1" t="s">
        <v>29</v>
      </c>
      <c r="C222">
        <v>1185732</v>
      </c>
      <c r="D222" s="2">
        <v>44575</v>
      </c>
      <c r="E222" s="2">
        <v>44605</v>
      </c>
      <c r="F222" s="1" t="s">
        <v>30</v>
      </c>
      <c r="G222" s="1" t="s">
        <v>31</v>
      </c>
      <c r="H222" s="1" t="s">
        <v>20</v>
      </c>
      <c r="I222" s="3">
        <v>0.6</v>
      </c>
      <c r="J222" s="6">
        <v>9000</v>
      </c>
      <c r="K222">
        <v>30</v>
      </c>
      <c r="L222" s="3">
        <v>5400</v>
      </c>
      <c r="M222" s="1" t="str">
        <f>TEXT(Retailers[[#This Row],[Order Date]],"MMMM")</f>
        <v>January</v>
      </c>
    </row>
    <row r="223" spans="1:13" x14ac:dyDescent="0.35">
      <c r="A223" s="1" t="s">
        <v>28</v>
      </c>
      <c r="B223" s="1" t="s">
        <v>29</v>
      </c>
      <c r="C223">
        <v>1185732</v>
      </c>
      <c r="D223" s="2">
        <v>44575</v>
      </c>
      <c r="E223" s="2">
        <v>44620</v>
      </c>
      <c r="F223" s="1" t="s">
        <v>30</v>
      </c>
      <c r="G223" s="1" t="s">
        <v>31</v>
      </c>
      <c r="H223" s="1" t="s">
        <v>21</v>
      </c>
      <c r="I223" s="3">
        <v>0.5</v>
      </c>
      <c r="J223" s="6">
        <v>10000</v>
      </c>
      <c r="K223">
        <v>45</v>
      </c>
      <c r="L223" s="3">
        <v>5000</v>
      </c>
      <c r="M223" s="1" t="str">
        <f>TEXT(Retailers[[#This Row],[Order Date]],"MMMM")</f>
        <v>January</v>
      </c>
    </row>
    <row r="224" spans="1:13" x14ac:dyDescent="0.35">
      <c r="A224" s="1" t="s">
        <v>28</v>
      </c>
      <c r="B224" s="1" t="s">
        <v>29</v>
      </c>
      <c r="C224">
        <v>1185732</v>
      </c>
      <c r="D224" s="2">
        <v>44604</v>
      </c>
      <c r="E224" s="2">
        <v>44634</v>
      </c>
      <c r="F224" s="1" t="s">
        <v>30</v>
      </c>
      <c r="G224" s="1" t="s">
        <v>31</v>
      </c>
      <c r="H224" s="1" t="s">
        <v>16</v>
      </c>
      <c r="I224" s="3">
        <v>0.5</v>
      </c>
      <c r="J224" s="6">
        <v>12500</v>
      </c>
      <c r="K224">
        <v>30</v>
      </c>
      <c r="L224" s="3">
        <v>6250</v>
      </c>
      <c r="M224" s="1" t="str">
        <f>TEXT(Retailers[[#This Row],[Order Date]],"MMMM")</f>
        <v>February</v>
      </c>
    </row>
    <row r="225" spans="1:13" x14ac:dyDescent="0.35">
      <c r="A225" s="1" t="s">
        <v>28</v>
      </c>
      <c r="B225" s="1" t="s">
        <v>29</v>
      </c>
      <c r="C225">
        <v>1185732</v>
      </c>
      <c r="D225" s="2">
        <v>44604</v>
      </c>
      <c r="E225" s="2">
        <v>44634</v>
      </c>
      <c r="F225" s="1" t="s">
        <v>30</v>
      </c>
      <c r="G225" s="1" t="s">
        <v>31</v>
      </c>
      <c r="H225" s="1" t="s">
        <v>17</v>
      </c>
      <c r="I225" s="3">
        <v>0.5</v>
      </c>
      <c r="J225" s="6">
        <v>9000</v>
      </c>
      <c r="K225">
        <v>30</v>
      </c>
      <c r="L225" s="3">
        <v>4500</v>
      </c>
      <c r="M225" s="1" t="str">
        <f>TEXT(Retailers[[#This Row],[Order Date]],"MMMM")</f>
        <v>February</v>
      </c>
    </row>
    <row r="226" spans="1:13" x14ac:dyDescent="0.35">
      <c r="A226" s="1" t="s">
        <v>28</v>
      </c>
      <c r="B226" s="1" t="s">
        <v>29</v>
      </c>
      <c r="C226">
        <v>1185732</v>
      </c>
      <c r="D226" s="2">
        <v>44604</v>
      </c>
      <c r="E226" s="2">
        <v>44634</v>
      </c>
      <c r="F226" s="1" t="s">
        <v>30</v>
      </c>
      <c r="G226" s="1" t="s">
        <v>31</v>
      </c>
      <c r="H226" s="1" t="s">
        <v>18</v>
      </c>
      <c r="I226" s="3">
        <v>0.4</v>
      </c>
      <c r="J226" s="6">
        <v>9500</v>
      </c>
      <c r="K226">
        <v>30</v>
      </c>
      <c r="L226" s="3">
        <v>3800</v>
      </c>
      <c r="M226" s="1" t="str">
        <f>TEXT(Retailers[[#This Row],[Order Date]],"MMMM")</f>
        <v>February</v>
      </c>
    </row>
    <row r="227" spans="1:13" x14ac:dyDescent="0.35">
      <c r="A227" s="1" t="s">
        <v>28</v>
      </c>
      <c r="B227" s="1" t="s">
        <v>29</v>
      </c>
      <c r="C227">
        <v>1185732</v>
      </c>
      <c r="D227" s="2">
        <v>44604</v>
      </c>
      <c r="E227" s="2">
        <v>44634</v>
      </c>
      <c r="F227" s="1" t="s">
        <v>30</v>
      </c>
      <c r="G227" s="1" t="s">
        <v>31</v>
      </c>
      <c r="H227" s="1" t="s">
        <v>19</v>
      </c>
      <c r="I227" s="3">
        <v>0.45</v>
      </c>
      <c r="J227" s="6">
        <v>8250</v>
      </c>
      <c r="K227">
        <v>30</v>
      </c>
      <c r="L227" s="3">
        <v>3712.5</v>
      </c>
      <c r="M227" s="1" t="str">
        <f>TEXT(Retailers[[#This Row],[Order Date]],"MMMM")</f>
        <v>February</v>
      </c>
    </row>
    <row r="228" spans="1:13" x14ac:dyDescent="0.35">
      <c r="A228" s="1" t="s">
        <v>28</v>
      </c>
      <c r="B228" s="1" t="s">
        <v>29</v>
      </c>
      <c r="C228">
        <v>1185732</v>
      </c>
      <c r="D228" s="2">
        <v>44604</v>
      </c>
      <c r="E228" s="2">
        <v>44649</v>
      </c>
      <c r="F228" s="1" t="s">
        <v>30</v>
      </c>
      <c r="G228" s="1" t="s">
        <v>31</v>
      </c>
      <c r="H228" s="1" t="s">
        <v>20</v>
      </c>
      <c r="I228" s="3">
        <v>0.6</v>
      </c>
      <c r="J228" s="6">
        <v>9000</v>
      </c>
      <c r="K228">
        <v>45</v>
      </c>
      <c r="L228" s="3">
        <v>5400</v>
      </c>
      <c r="M228" s="1" t="str">
        <f>TEXT(Retailers[[#This Row],[Order Date]],"MMMM")</f>
        <v>February</v>
      </c>
    </row>
    <row r="229" spans="1:13" x14ac:dyDescent="0.35">
      <c r="A229" s="1" t="s">
        <v>28</v>
      </c>
      <c r="B229" s="1" t="s">
        <v>29</v>
      </c>
      <c r="C229">
        <v>1185732</v>
      </c>
      <c r="D229" s="2">
        <v>44604</v>
      </c>
      <c r="E229" s="2">
        <v>44634</v>
      </c>
      <c r="F229" s="1" t="s">
        <v>30</v>
      </c>
      <c r="G229" s="1" t="s">
        <v>31</v>
      </c>
      <c r="H229" s="1" t="s">
        <v>21</v>
      </c>
      <c r="I229" s="3">
        <v>0.5</v>
      </c>
      <c r="J229" s="6">
        <v>10000</v>
      </c>
      <c r="K229">
        <v>30</v>
      </c>
      <c r="L229" s="3">
        <v>5000</v>
      </c>
      <c r="M229" s="1" t="str">
        <f>TEXT(Retailers[[#This Row],[Order Date]],"MMMM")</f>
        <v>February</v>
      </c>
    </row>
    <row r="230" spans="1:13" x14ac:dyDescent="0.35">
      <c r="A230" s="1" t="s">
        <v>28</v>
      </c>
      <c r="B230" s="1" t="s">
        <v>29</v>
      </c>
      <c r="C230">
        <v>1185732</v>
      </c>
      <c r="D230" s="2">
        <v>44630</v>
      </c>
      <c r="E230" s="2">
        <v>44660</v>
      </c>
      <c r="F230" s="1" t="s">
        <v>30</v>
      </c>
      <c r="G230" s="1" t="s">
        <v>31</v>
      </c>
      <c r="H230" s="1" t="s">
        <v>16</v>
      </c>
      <c r="I230" s="3">
        <v>0.5</v>
      </c>
      <c r="J230" s="6">
        <v>12200</v>
      </c>
      <c r="K230">
        <v>30</v>
      </c>
      <c r="L230" s="3">
        <v>6100</v>
      </c>
      <c r="M230" s="1" t="str">
        <f>TEXT(Retailers[[#This Row],[Order Date]],"MMMM")</f>
        <v>March</v>
      </c>
    </row>
    <row r="231" spans="1:13" x14ac:dyDescent="0.35">
      <c r="A231" s="1" t="s">
        <v>28</v>
      </c>
      <c r="B231" s="1" t="s">
        <v>29</v>
      </c>
      <c r="C231">
        <v>1185732</v>
      </c>
      <c r="D231" s="2">
        <v>44630</v>
      </c>
      <c r="E231" s="2">
        <v>44660</v>
      </c>
      <c r="F231" s="1" t="s">
        <v>30</v>
      </c>
      <c r="G231" s="1" t="s">
        <v>31</v>
      </c>
      <c r="H231" s="1" t="s">
        <v>17</v>
      </c>
      <c r="I231" s="3">
        <v>0.5</v>
      </c>
      <c r="J231" s="6">
        <v>9250</v>
      </c>
      <c r="K231">
        <v>30</v>
      </c>
      <c r="L231" s="3">
        <v>4625</v>
      </c>
      <c r="M231" s="1" t="str">
        <f>TEXT(Retailers[[#This Row],[Order Date]],"MMMM")</f>
        <v>March</v>
      </c>
    </row>
    <row r="232" spans="1:13" x14ac:dyDescent="0.35">
      <c r="A232" s="1" t="s">
        <v>28</v>
      </c>
      <c r="B232" s="1" t="s">
        <v>29</v>
      </c>
      <c r="C232">
        <v>1185732</v>
      </c>
      <c r="D232" s="2">
        <v>44630</v>
      </c>
      <c r="E232" s="2">
        <v>44675</v>
      </c>
      <c r="F232" s="1" t="s">
        <v>30</v>
      </c>
      <c r="G232" s="1" t="s">
        <v>31</v>
      </c>
      <c r="H232" s="1" t="s">
        <v>18</v>
      </c>
      <c r="I232" s="3">
        <v>0.4</v>
      </c>
      <c r="J232" s="6">
        <v>9500</v>
      </c>
      <c r="K232">
        <v>45</v>
      </c>
      <c r="L232" s="3">
        <v>3800</v>
      </c>
      <c r="M232" s="1" t="str">
        <f>TEXT(Retailers[[#This Row],[Order Date]],"MMMM")</f>
        <v>March</v>
      </c>
    </row>
    <row r="233" spans="1:13" x14ac:dyDescent="0.35">
      <c r="A233" s="1" t="s">
        <v>28</v>
      </c>
      <c r="B233" s="1" t="s">
        <v>29</v>
      </c>
      <c r="C233">
        <v>1185732</v>
      </c>
      <c r="D233" s="2">
        <v>44630</v>
      </c>
      <c r="E233" s="2">
        <v>44660</v>
      </c>
      <c r="F233" s="1" t="s">
        <v>30</v>
      </c>
      <c r="G233" s="1" t="s">
        <v>31</v>
      </c>
      <c r="H233" s="1" t="s">
        <v>19</v>
      </c>
      <c r="I233" s="3">
        <v>0.45</v>
      </c>
      <c r="J233" s="6">
        <v>8000</v>
      </c>
      <c r="K233">
        <v>30</v>
      </c>
      <c r="L233" s="3">
        <v>3600</v>
      </c>
      <c r="M233" s="1" t="str">
        <f>TEXT(Retailers[[#This Row],[Order Date]],"MMMM")</f>
        <v>March</v>
      </c>
    </row>
    <row r="234" spans="1:13" x14ac:dyDescent="0.35">
      <c r="A234" s="1" t="s">
        <v>28</v>
      </c>
      <c r="B234" s="1" t="s">
        <v>29</v>
      </c>
      <c r="C234">
        <v>1185732</v>
      </c>
      <c r="D234" s="2">
        <v>44630</v>
      </c>
      <c r="E234" s="2">
        <v>44660</v>
      </c>
      <c r="F234" s="1" t="s">
        <v>30</v>
      </c>
      <c r="G234" s="1" t="s">
        <v>31</v>
      </c>
      <c r="H234" s="1" t="s">
        <v>20</v>
      </c>
      <c r="I234" s="3">
        <v>0.6</v>
      </c>
      <c r="J234" s="6">
        <v>8500</v>
      </c>
      <c r="K234">
        <v>30</v>
      </c>
      <c r="L234" s="3">
        <v>5100</v>
      </c>
      <c r="M234" s="1" t="str">
        <f>TEXT(Retailers[[#This Row],[Order Date]],"MMMM")</f>
        <v>March</v>
      </c>
    </row>
    <row r="235" spans="1:13" x14ac:dyDescent="0.35">
      <c r="A235" s="1" t="s">
        <v>28</v>
      </c>
      <c r="B235" s="1" t="s">
        <v>29</v>
      </c>
      <c r="C235">
        <v>1185732</v>
      </c>
      <c r="D235" s="2">
        <v>44630</v>
      </c>
      <c r="E235" s="2">
        <v>44660</v>
      </c>
      <c r="F235" s="1" t="s">
        <v>30</v>
      </c>
      <c r="G235" s="1" t="s">
        <v>31</v>
      </c>
      <c r="H235" s="1" t="s">
        <v>21</v>
      </c>
      <c r="I235" s="3">
        <v>0.5</v>
      </c>
      <c r="J235" s="6">
        <v>9500</v>
      </c>
      <c r="K235">
        <v>30</v>
      </c>
      <c r="L235" s="3">
        <v>4750</v>
      </c>
      <c r="M235" s="1" t="str">
        <f>TEXT(Retailers[[#This Row],[Order Date]],"MMMM")</f>
        <v>March</v>
      </c>
    </row>
    <row r="236" spans="1:13" x14ac:dyDescent="0.35">
      <c r="A236" s="1" t="s">
        <v>28</v>
      </c>
      <c r="B236" s="1" t="s">
        <v>29</v>
      </c>
      <c r="C236">
        <v>1185732</v>
      </c>
      <c r="D236" s="2">
        <v>44662</v>
      </c>
      <c r="E236" s="2">
        <v>44692</v>
      </c>
      <c r="F236" s="1" t="s">
        <v>30</v>
      </c>
      <c r="G236" s="1" t="s">
        <v>31</v>
      </c>
      <c r="H236" s="1" t="s">
        <v>16</v>
      </c>
      <c r="I236" s="3">
        <v>0.5</v>
      </c>
      <c r="J236" s="6">
        <v>12000</v>
      </c>
      <c r="K236">
        <v>30</v>
      </c>
      <c r="L236" s="3">
        <v>6000</v>
      </c>
      <c r="M236" s="1" t="str">
        <f>TEXT(Retailers[[#This Row],[Order Date]],"MMMM")</f>
        <v>April</v>
      </c>
    </row>
    <row r="237" spans="1:13" x14ac:dyDescent="0.35">
      <c r="A237" s="1" t="s">
        <v>28</v>
      </c>
      <c r="B237" s="1" t="s">
        <v>29</v>
      </c>
      <c r="C237">
        <v>1185732</v>
      </c>
      <c r="D237" s="2">
        <v>44662</v>
      </c>
      <c r="E237" s="2">
        <v>44692</v>
      </c>
      <c r="F237" s="1" t="s">
        <v>30</v>
      </c>
      <c r="G237" s="1" t="s">
        <v>31</v>
      </c>
      <c r="H237" s="1" t="s">
        <v>17</v>
      </c>
      <c r="I237" s="3">
        <v>0.5</v>
      </c>
      <c r="J237" s="6">
        <v>9000</v>
      </c>
      <c r="K237">
        <v>30</v>
      </c>
      <c r="L237" s="3">
        <v>4500</v>
      </c>
      <c r="M237" s="1" t="str">
        <f>TEXT(Retailers[[#This Row],[Order Date]],"MMMM")</f>
        <v>April</v>
      </c>
    </row>
    <row r="238" spans="1:13" x14ac:dyDescent="0.35">
      <c r="A238" s="1" t="s">
        <v>28</v>
      </c>
      <c r="B238" s="1" t="s">
        <v>29</v>
      </c>
      <c r="C238">
        <v>1185732</v>
      </c>
      <c r="D238" s="2">
        <v>44662</v>
      </c>
      <c r="E238" s="2">
        <v>44692</v>
      </c>
      <c r="F238" s="1" t="s">
        <v>30</v>
      </c>
      <c r="G238" s="1" t="s">
        <v>31</v>
      </c>
      <c r="H238" s="1" t="s">
        <v>18</v>
      </c>
      <c r="I238" s="3">
        <v>0.4</v>
      </c>
      <c r="J238" s="6">
        <v>9000</v>
      </c>
      <c r="K238">
        <v>30</v>
      </c>
      <c r="L238" s="3">
        <v>3600</v>
      </c>
      <c r="M238" s="1" t="str">
        <f>TEXT(Retailers[[#This Row],[Order Date]],"MMMM")</f>
        <v>April</v>
      </c>
    </row>
    <row r="239" spans="1:13" x14ac:dyDescent="0.35">
      <c r="A239" s="1" t="s">
        <v>28</v>
      </c>
      <c r="B239" s="1" t="s">
        <v>29</v>
      </c>
      <c r="C239">
        <v>1185732</v>
      </c>
      <c r="D239" s="2">
        <v>44662</v>
      </c>
      <c r="E239" s="2">
        <v>44692</v>
      </c>
      <c r="F239" s="1" t="s">
        <v>30</v>
      </c>
      <c r="G239" s="1" t="s">
        <v>31</v>
      </c>
      <c r="H239" s="1" t="s">
        <v>19</v>
      </c>
      <c r="I239" s="3">
        <v>0.45</v>
      </c>
      <c r="J239" s="6">
        <v>8250</v>
      </c>
      <c r="K239">
        <v>30</v>
      </c>
      <c r="L239" s="3">
        <v>3712.5</v>
      </c>
      <c r="M239" s="1" t="str">
        <f>TEXT(Retailers[[#This Row],[Order Date]],"MMMM")</f>
        <v>April</v>
      </c>
    </row>
    <row r="240" spans="1:13" x14ac:dyDescent="0.35">
      <c r="A240" s="1" t="s">
        <v>28</v>
      </c>
      <c r="B240" s="1" t="s">
        <v>29</v>
      </c>
      <c r="C240">
        <v>1185732</v>
      </c>
      <c r="D240" s="2">
        <v>44662</v>
      </c>
      <c r="E240" s="2">
        <v>44692</v>
      </c>
      <c r="F240" s="1" t="s">
        <v>30</v>
      </c>
      <c r="G240" s="1" t="s">
        <v>31</v>
      </c>
      <c r="H240" s="1" t="s">
        <v>20</v>
      </c>
      <c r="I240" s="3">
        <v>0.6</v>
      </c>
      <c r="J240" s="6">
        <v>8250</v>
      </c>
      <c r="K240">
        <v>30</v>
      </c>
      <c r="L240" s="3">
        <v>4950</v>
      </c>
      <c r="M240" s="1" t="str">
        <f>TEXT(Retailers[[#This Row],[Order Date]],"MMMM")</f>
        <v>April</v>
      </c>
    </row>
    <row r="241" spans="1:13" x14ac:dyDescent="0.35">
      <c r="A241" s="1" t="s">
        <v>28</v>
      </c>
      <c r="B241" s="1" t="s">
        <v>29</v>
      </c>
      <c r="C241">
        <v>1185732</v>
      </c>
      <c r="D241" s="2">
        <v>44662</v>
      </c>
      <c r="E241" s="2">
        <v>44692</v>
      </c>
      <c r="F241" s="1" t="s">
        <v>30</v>
      </c>
      <c r="G241" s="1" t="s">
        <v>31</v>
      </c>
      <c r="H241" s="1" t="s">
        <v>21</v>
      </c>
      <c r="I241" s="3">
        <v>0.5</v>
      </c>
      <c r="J241" s="6">
        <v>9500</v>
      </c>
      <c r="K241">
        <v>30</v>
      </c>
      <c r="L241" s="3">
        <v>4750</v>
      </c>
      <c r="M241" s="1" t="str">
        <f>TEXT(Retailers[[#This Row],[Order Date]],"MMMM")</f>
        <v>April</v>
      </c>
    </row>
    <row r="242" spans="1:13" x14ac:dyDescent="0.35">
      <c r="A242" s="1" t="s">
        <v>28</v>
      </c>
      <c r="B242" s="1" t="s">
        <v>29</v>
      </c>
      <c r="C242">
        <v>1185732</v>
      </c>
      <c r="D242" s="2">
        <v>44691</v>
      </c>
      <c r="E242" s="2">
        <v>44721</v>
      </c>
      <c r="F242" s="1" t="s">
        <v>30</v>
      </c>
      <c r="G242" s="1" t="s">
        <v>31</v>
      </c>
      <c r="H242" s="1" t="s">
        <v>16</v>
      </c>
      <c r="I242" s="3">
        <v>0.6</v>
      </c>
      <c r="J242" s="6">
        <v>12200</v>
      </c>
      <c r="K242">
        <v>30</v>
      </c>
      <c r="L242" s="3">
        <v>7320</v>
      </c>
      <c r="M242" s="1" t="str">
        <f>TEXT(Retailers[[#This Row],[Order Date]],"MMMM")</f>
        <v>May</v>
      </c>
    </row>
    <row r="243" spans="1:13" x14ac:dyDescent="0.35">
      <c r="A243" s="1" t="s">
        <v>28</v>
      </c>
      <c r="B243" s="1" t="s">
        <v>29</v>
      </c>
      <c r="C243">
        <v>1185732</v>
      </c>
      <c r="D243" s="2">
        <v>44691</v>
      </c>
      <c r="E243" s="2">
        <v>44721</v>
      </c>
      <c r="F243" s="1" t="s">
        <v>30</v>
      </c>
      <c r="G243" s="1" t="s">
        <v>31</v>
      </c>
      <c r="H243" s="1" t="s">
        <v>17</v>
      </c>
      <c r="I243" s="3">
        <v>0.55000000000000004</v>
      </c>
      <c r="J243" s="6">
        <v>9250</v>
      </c>
      <c r="K243">
        <v>30</v>
      </c>
      <c r="L243" s="3">
        <v>5087.5</v>
      </c>
      <c r="M243" s="1" t="str">
        <f>TEXT(Retailers[[#This Row],[Order Date]],"MMMM")</f>
        <v>May</v>
      </c>
    </row>
    <row r="244" spans="1:13" x14ac:dyDescent="0.35">
      <c r="A244" s="1" t="s">
        <v>28</v>
      </c>
      <c r="B244" s="1" t="s">
        <v>29</v>
      </c>
      <c r="C244">
        <v>1185732</v>
      </c>
      <c r="D244" s="2">
        <v>44691</v>
      </c>
      <c r="E244" s="2">
        <v>44721</v>
      </c>
      <c r="F244" s="1" t="s">
        <v>30</v>
      </c>
      <c r="G244" s="1" t="s">
        <v>31</v>
      </c>
      <c r="H244" s="1" t="s">
        <v>18</v>
      </c>
      <c r="I244" s="3">
        <v>0.5</v>
      </c>
      <c r="J244" s="6">
        <v>9000</v>
      </c>
      <c r="K244">
        <v>30</v>
      </c>
      <c r="L244" s="3">
        <v>4500</v>
      </c>
      <c r="M244" s="1" t="str">
        <f>TEXT(Retailers[[#This Row],[Order Date]],"MMMM")</f>
        <v>May</v>
      </c>
    </row>
    <row r="245" spans="1:13" x14ac:dyDescent="0.35">
      <c r="A245" s="1" t="s">
        <v>28</v>
      </c>
      <c r="B245" s="1" t="s">
        <v>29</v>
      </c>
      <c r="C245">
        <v>1185732</v>
      </c>
      <c r="D245" s="2">
        <v>44691</v>
      </c>
      <c r="E245" s="2">
        <v>44721</v>
      </c>
      <c r="F245" s="1" t="s">
        <v>30</v>
      </c>
      <c r="G245" s="1" t="s">
        <v>31</v>
      </c>
      <c r="H245" s="1" t="s">
        <v>19</v>
      </c>
      <c r="I245" s="3">
        <v>0.5</v>
      </c>
      <c r="J245" s="6">
        <v>8500</v>
      </c>
      <c r="K245">
        <v>30</v>
      </c>
      <c r="L245" s="3">
        <v>4250</v>
      </c>
      <c r="M245" s="1" t="str">
        <f>TEXT(Retailers[[#This Row],[Order Date]],"MMMM")</f>
        <v>May</v>
      </c>
    </row>
    <row r="246" spans="1:13" x14ac:dyDescent="0.35">
      <c r="A246" s="1" t="s">
        <v>28</v>
      </c>
      <c r="B246" s="1" t="s">
        <v>29</v>
      </c>
      <c r="C246">
        <v>1185732</v>
      </c>
      <c r="D246" s="2">
        <v>44691</v>
      </c>
      <c r="E246" s="2">
        <v>44721</v>
      </c>
      <c r="F246" s="1" t="s">
        <v>30</v>
      </c>
      <c r="G246" s="1" t="s">
        <v>31</v>
      </c>
      <c r="H246" s="1" t="s">
        <v>20</v>
      </c>
      <c r="I246" s="3">
        <v>0.6</v>
      </c>
      <c r="J246" s="6">
        <v>8750</v>
      </c>
      <c r="K246">
        <v>30</v>
      </c>
      <c r="L246" s="3">
        <v>5250</v>
      </c>
      <c r="M246" s="1" t="str">
        <f>TEXT(Retailers[[#This Row],[Order Date]],"MMMM")</f>
        <v>May</v>
      </c>
    </row>
    <row r="247" spans="1:13" x14ac:dyDescent="0.35">
      <c r="A247" s="1" t="s">
        <v>28</v>
      </c>
      <c r="B247" s="1" t="s">
        <v>29</v>
      </c>
      <c r="C247">
        <v>1185732</v>
      </c>
      <c r="D247" s="2">
        <v>44691</v>
      </c>
      <c r="E247" s="2">
        <v>44721</v>
      </c>
      <c r="F247" s="1" t="s">
        <v>30</v>
      </c>
      <c r="G247" s="1" t="s">
        <v>31</v>
      </c>
      <c r="H247" s="1" t="s">
        <v>21</v>
      </c>
      <c r="I247" s="3">
        <v>0.65</v>
      </c>
      <c r="J247" s="6">
        <v>10000</v>
      </c>
      <c r="K247">
        <v>30</v>
      </c>
      <c r="L247" s="3">
        <v>6500</v>
      </c>
      <c r="M247" s="1" t="str">
        <f>TEXT(Retailers[[#This Row],[Order Date]],"MMMM")</f>
        <v>May</v>
      </c>
    </row>
    <row r="248" spans="1:13" x14ac:dyDescent="0.35">
      <c r="A248" s="1" t="s">
        <v>28</v>
      </c>
      <c r="B248" s="1" t="s">
        <v>29</v>
      </c>
      <c r="C248">
        <v>1185732</v>
      </c>
      <c r="D248" s="2">
        <v>44724</v>
      </c>
      <c r="E248" s="2">
        <v>44754</v>
      </c>
      <c r="F248" s="1" t="s">
        <v>30</v>
      </c>
      <c r="G248" s="1" t="s">
        <v>31</v>
      </c>
      <c r="H248" s="1" t="s">
        <v>16</v>
      </c>
      <c r="I248" s="3">
        <v>0.6</v>
      </c>
      <c r="J248" s="6">
        <v>12500</v>
      </c>
      <c r="K248">
        <v>30</v>
      </c>
      <c r="L248" s="3">
        <v>7500</v>
      </c>
      <c r="M248" s="1" t="str">
        <f>TEXT(Retailers[[#This Row],[Order Date]],"MMMM")</f>
        <v>June</v>
      </c>
    </row>
    <row r="249" spans="1:13" x14ac:dyDescent="0.35">
      <c r="A249" s="1" t="s">
        <v>28</v>
      </c>
      <c r="B249" s="1" t="s">
        <v>29</v>
      </c>
      <c r="C249">
        <v>1185732</v>
      </c>
      <c r="D249" s="2">
        <v>44724</v>
      </c>
      <c r="E249" s="2">
        <v>44754</v>
      </c>
      <c r="F249" s="1" t="s">
        <v>30</v>
      </c>
      <c r="G249" s="1" t="s">
        <v>31</v>
      </c>
      <c r="H249" s="1" t="s">
        <v>17</v>
      </c>
      <c r="I249" s="3">
        <v>0.55000000000000004</v>
      </c>
      <c r="J249" s="6">
        <v>10000</v>
      </c>
      <c r="K249">
        <v>30</v>
      </c>
      <c r="L249" s="3">
        <v>5500</v>
      </c>
      <c r="M249" s="1" t="str">
        <f>TEXT(Retailers[[#This Row],[Order Date]],"MMMM")</f>
        <v>June</v>
      </c>
    </row>
    <row r="250" spans="1:13" x14ac:dyDescent="0.35">
      <c r="A250" s="1" t="s">
        <v>28</v>
      </c>
      <c r="B250" s="1" t="s">
        <v>29</v>
      </c>
      <c r="C250">
        <v>1185732</v>
      </c>
      <c r="D250" s="2">
        <v>44724</v>
      </c>
      <c r="E250" s="2">
        <v>44754</v>
      </c>
      <c r="F250" s="1" t="s">
        <v>30</v>
      </c>
      <c r="G250" s="1" t="s">
        <v>31</v>
      </c>
      <c r="H250" s="1" t="s">
        <v>18</v>
      </c>
      <c r="I250" s="3">
        <v>0.5</v>
      </c>
      <c r="J250" s="6">
        <v>9250</v>
      </c>
      <c r="K250">
        <v>30</v>
      </c>
      <c r="L250" s="3">
        <v>4625</v>
      </c>
      <c r="M250" s="1" t="str">
        <f>TEXT(Retailers[[#This Row],[Order Date]],"MMMM")</f>
        <v>June</v>
      </c>
    </row>
    <row r="251" spans="1:13" x14ac:dyDescent="0.35">
      <c r="A251" s="1" t="s">
        <v>28</v>
      </c>
      <c r="B251" s="1" t="s">
        <v>29</v>
      </c>
      <c r="C251">
        <v>1185732</v>
      </c>
      <c r="D251" s="2">
        <v>44724</v>
      </c>
      <c r="E251" s="2">
        <v>44754</v>
      </c>
      <c r="F251" s="1" t="s">
        <v>30</v>
      </c>
      <c r="G251" s="1" t="s">
        <v>31</v>
      </c>
      <c r="H251" s="1" t="s">
        <v>19</v>
      </c>
      <c r="I251" s="3">
        <v>0.5</v>
      </c>
      <c r="J251" s="6">
        <v>9000</v>
      </c>
      <c r="K251">
        <v>30</v>
      </c>
      <c r="L251" s="3">
        <v>4500</v>
      </c>
      <c r="M251" s="1" t="str">
        <f>TEXT(Retailers[[#This Row],[Order Date]],"MMMM")</f>
        <v>June</v>
      </c>
    </row>
    <row r="252" spans="1:13" x14ac:dyDescent="0.35">
      <c r="A252" s="1" t="s">
        <v>28</v>
      </c>
      <c r="B252" s="1" t="s">
        <v>29</v>
      </c>
      <c r="C252">
        <v>1185732</v>
      </c>
      <c r="D252" s="2">
        <v>44724</v>
      </c>
      <c r="E252" s="2">
        <v>44754</v>
      </c>
      <c r="F252" s="1" t="s">
        <v>30</v>
      </c>
      <c r="G252" s="1" t="s">
        <v>31</v>
      </c>
      <c r="H252" s="1" t="s">
        <v>20</v>
      </c>
      <c r="I252" s="3">
        <v>0.6</v>
      </c>
      <c r="J252" s="6">
        <v>9000</v>
      </c>
      <c r="K252">
        <v>30</v>
      </c>
      <c r="L252" s="3">
        <v>5400</v>
      </c>
      <c r="M252" s="1" t="str">
        <f>TEXT(Retailers[[#This Row],[Order Date]],"MMMM")</f>
        <v>June</v>
      </c>
    </row>
    <row r="253" spans="1:13" x14ac:dyDescent="0.35">
      <c r="A253" s="1" t="s">
        <v>28</v>
      </c>
      <c r="B253" s="1" t="s">
        <v>29</v>
      </c>
      <c r="C253">
        <v>1185732</v>
      </c>
      <c r="D253" s="2">
        <v>44724</v>
      </c>
      <c r="E253" s="2">
        <v>44754</v>
      </c>
      <c r="F253" s="1" t="s">
        <v>30</v>
      </c>
      <c r="G253" s="1" t="s">
        <v>31</v>
      </c>
      <c r="H253" s="1" t="s">
        <v>21</v>
      </c>
      <c r="I253" s="3">
        <v>0.65</v>
      </c>
      <c r="J253" s="6">
        <v>10500</v>
      </c>
      <c r="K253">
        <v>30</v>
      </c>
      <c r="L253" s="3">
        <v>6825</v>
      </c>
      <c r="M253" s="1" t="str">
        <f>TEXT(Retailers[[#This Row],[Order Date]],"MMMM")</f>
        <v>June</v>
      </c>
    </row>
    <row r="254" spans="1:13" x14ac:dyDescent="0.35">
      <c r="A254" s="1" t="s">
        <v>28</v>
      </c>
      <c r="B254" s="1" t="s">
        <v>29</v>
      </c>
      <c r="C254">
        <v>1185732</v>
      </c>
      <c r="D254" s="2">
        <v>44752</v>
      </c>
      <c r="E254" s="2">
        <v>44782</v>
      </c>
      <c r="F254" s="1" t="s">
        <v>30</v>
      </c>
      <c r="G254" s="1" t="s">
        <v>31</v>
      </c>
      <c r="H254" s="1" t="s">
        <v>16</v>
      </c>
      <c r="I254" s="3">
        <v>0.6</v>
      </c>
      <c r="J254" s="6">
        <v>12750</v>
      </c>
      <c r="K254">
        <v>30</v>
      </c>
      <c r="L254" s="3">
        <v>7650</v>
      </c>
      <c r="M254" s="1" t="str">
        <f>TEXT(Retailers[[#This Row],[Order Date]],"MMMM")</f>
        <v>July</v>
      </c>
    </row>
    <row r="255" spans="1:13" x14ac:dyDescent="0.35">
      <c r="A255" s="1" t="s">
        <v>28</v>
      </c>
      <c r="B255" s="1" t="s">
        <v>29</v>
      </c>
      <c r="C255">
        <v>1185732</v>
      </c>
      <c r="D255" s="2">
        <v>44752</v>
      </c>
      <c r="E255" s="2">
        <v>44782</v>
      </c>
      <c r="F255" s="1" t="s">
        <v>30</v>
      </c>
      <c r="G255" s="1" t="s">
        <v>31</v>
      </c>
      <c r="H255" s="1" t="s">
        <v>17</v>
      </c>
      <c r="I255" s="3">
        <v>0.55000000000000004</v>
      </c>
      <c r="J255" s="6">
        <v>10250</v>
      </c>
      <c r="K255">
        <v>30</v>
      </c>
      <c r="L255" s="3">
        <v>5637.5</v>
      </c>
      <c r="M255" s="1" t="str">
        <f>TEXT(Retailers[[#This Row],[Order Date]],"MMMM")</f>
        <v>July</v>
      </c>
    </row>
    <row r="256" spans="1:13" x14ac:dyDescent="0.35">
      <c r="A256" s="1" t="s">
        <v>28</v>
      </c>
      <c r="B256" s="1" t="s">
        <v>29</v>
      </c>
      <c r="C256">
        <v>1185732</v>
      </c>
      <c r="D256" s="2">
        <v>44752</v>
      </c>
      <c r="E256" s="2">
        <v>44782</v>
      </c>
      <c r="F256" s="1" t="s">
        <v>30</v>
      </c>
      <c r="G256" s="1" t="s">
        <v>31</v>
      </c>
      <c r="H256" s="1" t="s">
        <v>18</v>
      </c>
      <c r="I256" s="3">
        <v>0.5</v>
      </c>
      <c r="J256" s="6">
        <v>9500</v>
      </c>
      <c r="K256">
        <v>30</v>
      </c>
      <c r="L256" s="3">
        <v>4750</v>
      </c>
      <c r="M256" s="1" t="str">
        <f>TEXT(Retailers[[#This Row],[Order Date]],"MMMM")</f>
        <v>July</v>
      </c>
    </row>
    <row r="257" spans="1:13" x14ac:dyDescent="0.35">
      <c r="A257" s="1" t="s">
        <v>28</v>
      </c>
      <c r="B257" s="1" t="s">
        <v>29</v>
      </c>
      <c r="C257">
        <v>1185732</v>
      </c>
      <c r="D257" s="2">
        <v>44752</v>
      </c>
      <c r="E257" s="2">
        <v>44782</v>
      </c>
      <c r="F257" s="1" t="s">
        <v>30</v>
      </c>
      <c r="G257" s="1" t="s">
        <v>31</v>
      </c>
      <c r="H257" s="1" t="s">
        <v>19</v>
      </c>
      <c r="I257" s="3">
        <v>0.5</v>
      </c>
      <c r="J257" s="6">
        <v>9000</v>
      </c>
      <c r="K257">
        <v>30</v>
      </c>
      <c r="L257" s="3">
        <v>4500</v>
      </c>
      <c r="M257" s="1" t="str">
        <f>TEXT(Retailers[[#This Row],[Order Date]],"MMMM")</f>
        <v>July</v>
      </c>
    </row>
    <row r="258" spans="1:13" x14ac:dyDescent="0.35">
      <c r="A258" s="1" t="s">
        <v>28</v>
      </c>
      <c r="B258" s="1" t="s">
        <v>29</v>
      </c>
      <c r="C258">
        <v>1185732</v>
      </c>
      <c r="D258" s="2">
        <v>44752</v>
      </c>
      <c r="E258" s="2">
        <v>44782</v>
      </c>
      <c r="F258" s="1" t="s">
        <v>30</v>
      </c>
      <c r="G258" s="1" t="s">
        <v>31</v>
      </c>
      <c r="H258" s="1" t="s">
        <v>20</v>
      </c>
      <c r="I258" s="3">
        <v>0.6</v>
      </c>
      <c r="J258" s="6">
        <v>9250</v>
      </c>
      <c r="K258">
        <v>30</v>
      </c>
      <c r="L258" s="3">
        <v>5550</v>
      </c>
      <c r="M258" s="1" t="str">
        <f>TEXT(Retailers[[#This Row],[Order Date]],"MMMM")</f>
        <v>July</v>
      </c>
    </row>
    <row r="259" spans="1:13" x14ac:dyDescent="0.35">
      <c r="A259" s="1" t="s">
        <v>28</v>
      </c>
      <c r="B259" s="1" t="s">
        <v>29</v>
      </c>
      <c r="C259">
        <v>1185732</v>
      </c>
      <c r="D259" s="2">
        <v>44752</v>
      </c>
      <c r="E259" s="2">
        <v>44782</v>
      </c>
      <c r="F259" s="1" t="s">
        <v>30</v>
      </c>
      <c r="G259" s="1" t="s">
        <v>31</v>
      </c>
      <c r="H259" s="1" t="s">
        <v>21</v>
      </c>
      <c r="I259" s="3">
        <v>0.65</v>
      </c>
      <c r="J259" s="6">
        <v>11000</v>
      </c>
      <c r="K259">
        <v>30</v>
      </c>
      <c r="L259" s="3">
        <v>7150</v>
      </c>
      <c r="M259" s="1" t="str">
        <f>TEXT(Retailers[[#This Row],[Order Date]],"MMMM")</f>
        <v>July</v>
      </c>
    </row>
    <row r="260" spans="1:13" x14ac:dyDescent="0.35">
      <c r="A260" s="1" t="s">
        <v>28</v>
      </c>
      <c r="B260" s="1" t="s">
        <v>29</v>
      </c>
      <c r="C260">
        <v>1185732</v>
      </c>
      <c r="D260" s="2">
        <v>44784</v>
      </c>
      <c r="E260" s="2">
        <v>44814</v>
      </c>
      <c r="F260" s="1" t="s">
        <v>30</v>
      </c>
      <c r="G260" s="1" t="s">
        <v>31</v>
      </c>
      <c r="H260" s="1" t="s">
        <v>16</v>
      </c>
      <c r="I260" s="3">
        <v>0.6</v>
      </c>
      <c r="J260" s="6">
        <v>12500</v>
      </c>
      <c r="K260">
        <v>30</v>
      </c>
      <c r="L260" s="3">
        <v>7500</v>
      </c>
      <c r="M260" s="1" t="str">
        <f>TEXT(Retailers[[#This Row],[Order Date]],"MMMM")</f>
        <v>August</v>
      </c>
    </row>
    <row r="261" spans="1:13" x14ac:dyDescent="0.35">
      <c r="A261" s="1" t="s">
        <v>28</v>
      </c>
      <c r="B261" s="1" t="s">
        <v>29</v>
      </c>
      <c r="C261">
        <v>1185732</v>
      </c>
      <c r="D261" s="2">
        <v>44784</v>
      </c>
      <c r="E261" s="2">
        <v>44814</v>
      </c>
      <c r="F261" s="1" t="s">
        <v>30</v>
      </c>
      <c r="G261" s="1" t="s">
        <v>31</v>
      </c>
      <c r="H261" s="1" t="s">
        <v>17</v>
      </c>
      <c r="I261" s="3">
        <v>0.55000000000000004</v>
      </c>
      <c r="J261" s="6">
        <v>10250</v>
      </c>
      <c r="K261">
        <v>30</v>
      </c>
      <c r="L261" s="3">
        <v>5637.5</v>
      </c>
      <c r="M261" s="1" t="str">
        <f>TEXT(Retailers[[#This Row],[Order Date]],"MMMM")</f>
        <v>August</v>
      </c>
    </row>
    <row r="262" spans="1:13" x14ac:dyDescent="0.35">
      <c r="A262" s="1" t="s">
        <v>28</v>
      </c>
      <c r="B262" s="1" t="s">
        <v>29</v>
      </c>
      <c r="C262">
        <v>1185732</v>
      </c>
      <c r="D262" s="2">
        <v>44784</v>
      </c>
      <c r="E262" s="2">
        <v>44814</v>
      </c>
      <c r="F262" s="1" t="s">
        <v>30</v>
      </c>
      <c r="G262" s="1" t="s">
        <v>31</v>
      </c>
      <c r="H262" s="1" t="s">
        <v>18</v>
      </c>
      <c r="I262" s="3">
        <v>0.5</v>
      </c>
      <c r="J262" s="6">
        <v>9500</v>
      </c>
      <c r="K262">
        <v>30</v>
      </c>
      <c r="L262" s="3">
        <v>4750</v>
      </c>
      <c r="M262" s="1" t="str">
        <f>TEXT(Retailers[[#This Row],[Order Date]],"MMMM")</f>
        <v>August</v>
      </c>
    </row>
    <row r="263" spans="1:13" x14ac:dyDescent="0.35">
      <c r="A263" s="1" t="s">
        <v>28</v>
      </c>
      <c r="B263" s="1" t="s">
        <v>29</v>
      </c>
      <c r="C263">
        <v>1185732</v>
      </c>
      <c r="D263" s="2">
        <v>44784</v>
      </c>
      <c r="E263" s="2">
        <v>44814</v>
      </c>
      <c r="F263" s="1" t="s">
        <v>30</v>
      </c>
      <c r="G263" s="1" t="s">
        <v>31</v>
      </c>
      <c r="H263" s="1" t="s">
        <v>19</v>
      </c>
      <c r="I263" s="3">
        <v>0.5</v>
      </c>
      <c r="J263" s="6">
        <v>9250</v>
      </c>
      <c r="K263">
        <v>30</v>
      </c>
      <c r="L263" s="3">
        <v>4625</v>
      </c>
      <c r="M263" s="1" t="str">
        <f>TEXT(Retailers[[#This Row],[Order Date]],"MMMM")</f>
        <v>August</v>
      </c>
    </row>
    <row r="264" spans="1:13" x14ac:dyDescent="0.35">
      <c r="A264" s="1" t="s">
        <v>28</v>
      </c>
      <c r="B264" s="1" t="s">
        <v>29</v>
      </c>
      <c r="C264">
        <v>1185732</v>
      </c>
      <c r="D264" s="2">
        <v>44784</v>
      </c>
      <c r="E264" s="2">
        <v>44814</v>
      </c>
      <c r="F264" s="1" t="s">
        <v>30</v>
      </c>
      <c r="G264" s="1" t="s">
        <v>31</v>
      </c>
      <c r="H264" s="1" t="s">
        <v>20</v>
      </c>
      <c r="I264" s="3">
        <v>0.6</v>
      </c>
      <c r="J264" s="6">
        <v>9000</v>
      </c>
      <c r="K264">
        <v>30</v>
      </c>
      <c r="L264" s="3">
        <v>5400</v>
      </c>
      <c r="M264" s="1" t="str">
        <f>TEXT(Retailers[[#This Row],[Order Date]],"MMMM")</f>
        <v>August</v>
      </c>
    </row>
    <row r="265" spans="1:13" x14ac:dyDescent="0.35">
      <c r="A265" s="1" t="s">
        <v>28</v>
      </c>
      <c r="B265" s="1" t="s">
        <v>29</v>
      </c>
      <c r="C265">
        <v>1185732</v>
      </c>
      <c r="D265" s="2">
        <v>44784</v>
      </c>
      <c r="E265" s="2">
        <v>44814</v>
      </c>
      <c r="F265" s="1" t="s">
        <v>30</v>
      </c>
      <c r="G265" s="1" t="s">
        <v>31</v>
      </c>
      <c r="H265" s="1" t="s">
        <v>21</v>
      </c>
      <c r="I265" s="3">
        <v>0.65</v>
      </c>
      <c r="J265" s="6">
        <v>10750</v>
      </c>
      <c r="K265">
        <v>30</v>
      </c>
      <c r="L265" s="3">
        <v>6987.5</v>
      </c>
      <c r="M265" s="1" t="str">
        <f>TEXT(Retailers[[#This Row],[Order Date]],"MMMM")</f>
        <v>August</v>
      </c>
    </row>
    <row r="266" spans="1:13" x14ac:dyDescent="0.35">
      <c r="A266" s="1" t="s">
        <v>28</v>
      </c>
      <c r="B266" s="1" t="s">
        <v>29</v>
      </c>
      <c r="C266">
        <v>1185732</v>
      </c>
      <c r="D266" s="2">
        <v>44814</v>
      </c>
      <c r="E266" s="2">
        <v>44844</v>
      </c>
      <c r="F266" s="1" t="s">
        <v>30</v>
      </c>
      <c r="G266" s="1" t="s">
        <v>31</v>
      </c>
      <c r="H266" s="1" t="s">
        <v>16</v>
      </c>
      <c r="I266" s="3">
        <v>0.6</v>
      </c>
      <c r="J266" s="6">
        <v>12000</v>
      </c>
      <c r="K266">
        <v>30</v>
      </c>
      <c r="L266" s="3">
        <v>7200</v>
      </c>
      <c r="M266" s="1" t="str">
        <f>TEXT(Retailers[[#This Row],[Order Date]],"MMMM")</f>
        <v>September</v>
      </c>
    </row>
    <row r="267" spans="1:13" x14ac:dyDescent="0.35">
      <c r="A267" s="1" t="s">
        <v>28</v>
      </c>
      <c r="B267" s="1" t="s">
        <v>29</v>
      </c>
      <c r="C267">
        <v>1185732</v>
      </c>
      <c r="D267" s="2">
        <v>44814</v>
      </c>
      <c r="E267" s="2">
        <v>44844</v>
      </c>
      <c r="F267" s="1" t="s">
        <v>30</v>
      </c>
      <c r="G267" s="1" t="s">
        <v>31</v>
      </c>
      <c r="H267" s="1" t="s">
        <v>17</v>
      </c>
      <c r="I267" s="3">
        <v>0.55000000000000004</v>
      </c>
      <c r="J267" s="6">
        <v>10000</v>
      </c>
      <c r="K267">
        <v>30</v>
      </c>
      <c r="L267" s="3">
        <v>5500</v>
      </c>
      <c r="M267" s="1" t="str">
        <f>TEXT(Retailers[[#This Row],[Order Date]],"MMMM")</f>
        <v>September</v>
      </c>
    </row>
    <row r="268" spans="1:13" x14ac:dyDescent="0.35">
      <c r="A268" s="1" t="s">
        <v>28</v>
      </c>
      <c r="B268" s="1" t="s">
        <v>29</v>
      </c>
      <c r="C268">
        <v>1185732</v>
      </c>
      <c r="D268" s="2">
        <v>44814</v>
      </c>
      <c r="E268" s="2">
        <v>44844</v>
      </c>
      <c r="F268" s="1" t="s">
        <v>30</v>
      </c>
      <c r="G268" s="1" t="s">
        <v>31</v>
      </c>
      <c r="H268" s="1" t="s">
        <v>18</v>
      </c>
      <c r="I268" s="3">
        <v>0.5</v>
      </c>
      <c r="J268" s="6">
        <v>9250</v>
      </c>
      <c r="K268">
        <v>30</v>
      </c>
      <c r="L268" s="3">
        <v>4625</v>
      </c>
      <c r="M268" s="1" t="str">
        <f>TEXT(Retailers[[#This Row],[Order Date]],"MMMM")</f>
        <v>September</v>
      </c>
    </row>
    <row r="269" spans="1:13" x14ac:dyDescent="0.35">
      <c r="A269" s="1" t="s">
        <v>28</v>
      </c>
      <c r="B269" s="1" t="s">
        <v>29</v>
      </c>
      <c r="C269">
        <v>1185732</v>
      </c>
      <c r="D269" s="2">
        <v>44814</v>
      </c>
      <c r="E269" s="2">
        <v>44844</v>
      </c>
      <c r="F269" s="1" t="s">
        <v>30</v>
      </c>
      <c r="G269" s="1" t="s">
        <v>31</v>
      </c>
      <c r="H269" s="1" t="s">
        <v>19</v>
      </c>
      <c r="I269" s="3">
        <v>0.5</v>
      </c>
      <c r="J269" s="6">
        <v>9000</v>
      </c>
      <c r="K269">
        <v>30</v>
      </c>
      <c r="L269" s="3">
        <v>4500</v>
      </c>
      <c r="M269" s="1" t="str">
        <f>TEXT(Retailers[[#This Row],[Order Date]],"MMMM")</f>
        <v>September</v>
      </c>
    </row>
    <row r="270" spans="1:13" x14ac:dyDescent="0.35">
      <c r="A270" s="1" t="s">
        <v>28</v>
      </c>
      <c r="B270" s="1" t="s">
        <v>29</v>
      </c>
      <c r="C270">
        <v>1185732</v>
      </c>
      <c r="D270" s="2">
        <v>44814</v>
      </c>
      <c r="E270" s="2">
        <v>44844</v>
      </c>
      <c r="F270" s="1" t="s">
        <v>30</v>
      </c>
      <c r="G270" s="1" t="s">
        <v>31</v>
      </c>
      <c r="H270" s="1" t="s">
        <v>20</v>
      </c>
      <c r="I270" s="3">
        <v>0.6</v>
      </c>
      <c r="J270" s="6">
        <v>9000</v>
      </c>
      <c r="K270">
        <v>30</v>
      </c>
      <c r="L270" s="3">
        <v>5400</v>
      </c>
      <c r="M270" s="1" t="str">
        <f>TEXT(Retailers[[#This Row],[Order Date]],"MMMM")</f>
        <v>September</v>
      </c>
    </row>
    <row r="271" spans="1:13" x14ac:dyDescent="0.35">
      <c r="A271" s="1" t="s">
        <v>28</v>
      </c>
      <c r="B271" s="1" t="s">
        <v>29</v>
      </c>
      <c r="C271">
        <v>1185732</v>
      </c>
      <c r="D271" s="2">
        <v>44814</v>
      </c>
      <c r="E271" s="2">
        <v>44844</v>
      </c>
      <c r="F271" s="1" t="s">
        <v>30</v>
      </c>
      <c r="G271" s="1" t="s">
        <v>31</v>
      </c>
      <c r="H271" s="1" t="s">
        <v>21</v>
      </c>
      <c r="I271" s="3">
        <v>0.65</v>
      </c>
      <c r="J271" s="6">
        <v>10000</v>
      </c>
      <c r="K271">
        <v>30</v>
      </c>
      <c r="L271" s="3">
        <v>6500</v>
      </c>
      <c r="M271" s="1" t="str">
        <f>TEXT(Retailers[[#This Row],[Order Date]],"MMMM")</f>
        <v>September</v>
      </c>
    </row>
    <row r="272" spans="1:13" x14ac:dyDescent="0.35">
      <c r="A272" s="1" t="s">
        <v>28</v>
      </c>
      <c r="B272" s="1" t="s">
        <v>29</v>
      </c>
      <c r="C272">
        <v>1185732</v>
      </c>
      <c r="D272" s="2">
        <v>44846</v>
      </c>
      <c r="E272" s="2">
        <v>44876</v>
      </c>
      <c r="F272" s="1" t="s">
        <v>30</v>
      </c>
      <c r="G272" s="1" t="s">
        <v>31</v>
      </c>
      <c r="H272" s="1" t="s">
        <v>16</v>
      </c>
      <c r="I272" s="3">
        <v>0.65</v>
      </c>
      <c r="J272" s="6">
        <v>11750</v>
      </c>
      <c r="K272">
        <v>30</v>
      </c>
      <c r="L272" s="3">
        <v>7637.5</v>
      </c>
      <c r="M272" s="1" t="str">
        <f>TEXT(Retailers[[#This Row],[Order Date]],"MMMM")</f>
        <v>October</v>
      </c>
    </row>
    <row r="273" spans="1:13" x14ac:dyDescent="0.35">
      <c r="A273" s="1" t="s">
        <v>28</v>
      </c>
      <c r="B273" s="1" t="s">
        <v>29</v>
      </c>
      <c r="C273">
        <v>1185732</v>
      </c>
      <c r="D273" s="2">
        <v>44846</v>
      </c>
      <c r="E273" s="2">
        <v>44876</v>
      </c>
      <c r="F273" s="1" t="s">
        <v>30</v>
      </c>
      <c r="G273" s="1" t="s">
        <v>31</v>
      </c>
      <c r="H273" s="1" t="s">
        <v>17</v>
      </c>
      <c r="I273" s="3">
        <v>0.55000000000000004</v>
      </c>
      <c r="J273" s="6">
        <v>10000</v>
      </c>
      <c r="K273">
        <v>30</v>
      </c>
      <c r="L273" s="3">
        <v>5500</v>
      </c>
      <c r="M273" s="1" t="str">
        <f>TEXT(Retailers[[#This Row],[Order Date]],"MMMM")</f>
        <v>October</v>
      </c>
    </row>
    <row r="274" spans="1:13" x14ac:dyDescent="0.35">
      <c r="A274" s="1" t="s">
        <v>28</v>
      </c>
      <c r="B274" s="1" t="s">
        <v>29</v>
      </c>
      <c r="C274">
        <v>1185732</v>
      </c>
      <c r="D274" s="2">
        <v>44846</v>
      </c>
      <c r="E274" s="2">
        <v>44876</v>
      </c>
      <c r="F274" s="1" t="s">
        <v>30</v>
      </c>
      <c r="G274" s="1" t="s">
        <v>31</v>
      </c>
      <c r="H274" s="1" t="s">
        <v>18</v>
      </c>
      <c r="I274" s="3">
        <v>0.55000000000000004</v>
      </c>
      <c r="J274" s="6">
        <v>9000</v>
      </c>
      <c r="K274">
        <v>30</v>
      </c>
      <c r="L274" s="3">
        <v>4950</v>
      </c>
      <c r="M274" s="1" t="str">
        <f>TEXT(Retailers[[#This Row],[Order Date]],"MMMM")</f>
        <v>October</v>
      </c>
    </row>
    <row r="275" spans="1:13" x14ac:dyDescent="0.35">
      <c r="A275" s="1" t="s">
        <v>28</v>
      </c>
      <c r="B275" s="1" t="s">
        <v>29</v>
      </c>
      <c r="C275">
        <v>1185732</v>
      </c>
      <c r="D275" s="2">
        <v>44846</v>
      </c>
      <c r="E275" s="2">
        <v>44876</v>
      </c>
      <c r="F275" s="1" t="s">
        <v>30</v>
      </c>
      <c r="G275" s="1" t="s">
        <v>31</v>
      </c>
      <c r="H275" s="1" t="s">
        <v>19</v>
      </c>
      <c r="I275" s="3">
        <v>0.55000000000000004</v>
      </c>
      <c r="J275" s="6">
        <v>8750</v>
      </c>
      <c r="K275">
        <v>30</v>
      </c>
      <c r="L275" s="3">
        <v>4812.5</v>
      </c>
      <c r="M275" s="1" t="str">
        <f>TEXT(Retailers[[#This Row],[Order Date]],"MMMM")</f>
        <v>October</v>
      </c>
    </row>
    <row r="276" spans="1:13" x14ac:dyDescent="0.35">
      <c r="A276" s="1" t="s">
        <v>28</v>
      </c>
      <c r="B276" s="1" t="s">
        <v>29</v>
      </c>
      <c r="C276">
        <v>1185732</v>
      </c>
      <c r="D276" s="2">
        <v>44846</v>
      </c>
      <c r="E276" s="2">
        <v>44876</v>
      </c>
      <c r="F276" s="1" t="s">
        <v>30</v>
      </c>
      <c r="G276" s="1" t="s">
        <v>31</v>
      </c>
      <c r="H276" s="1" t="s">
        <v>20</v>
      </c>
      <c r="I276" s="3">
        <v>0.65</v>
      </c>
      <c r="J276" s="6">
        <v>8750</v>
      </c>
      <c r="K276">
        <v>30</v>
      </c>
      <c r="L276" s="3">
        <v>5687.5</v>
      </c>
      <c r="M276" s="1" t="str">
        <f>TEXT(Retailers[[#This Row],[Order Date]],"MMMM")</f>
        <v>October</v>
      </c>
    </row>
    <row r="277" spans="1:13" x14ac:dyDescent="0.35">
      <c r="A277" s="1" t="s">
        <v>28</v>
      </c>
      <c r="B277" s="1" t="s">
        <v>29</v>
      </c>
      <c r="C277">
        <v>1185732</v>
      </c>
      <c r="D277" s="2">
        <v>44846</v>
      </c>
      <c r="E277" s="2">
        <v>44876</v>
      </c>
      <c r="F277" s="1" t="s">
        <v>30</v>
      </c>
      <c r="G277" s="1" t="s">
        <v>31</v>
      </c>
      <c r="H277" s="1" t="s">
        <v>21</v>
      </c>
      <c r="I277" s="3">
        <v>0.7</v>
      </c>
      <c r="J277" s="6">
        <v>10000</v>
      </c>
      <c r="K277">
        <v>30</v>
      </c>
      <c r="L277" s="3">
        <v>7000</v>
      </c>
      <c r="M277" s="1" t="str">
        <f>TEXT(Retailers[[#This Row],[Order Date]],"MMMM")</f>
        <v>October</v>
      </c>
    </row>
    <row r="278" spans="1:13" x14ac:dyDescent="0.35">
      <c r="A278" s="1" t="s">
        <v>28</v>
      </c>
      <c r="B278" s="1" t="s">
        <v>29</v>
      </c>
      <c r="C278">
        <v>1185732</v>
      </c>
      <c r="D278" s="2">
        <v>44876</v>
      </c>
      <c r="E278" s="2">
        <v>44906</v>
      </c>
      <c r="F278" s="1" t="s">
        <v>30</v>
      </c>
      <c r="G278" s="1" t="s">
        <v>31</v>
      </c>
      <c r="H278" s="1" t="s">
        <v>16</v>
      </c>
      <c r="I278" s="3">
        <v>0.65</v>
      </c>
      <c r="J278" s="6">
        <v>11500</v>
      </c>
      <c r="K278">
        <v>30</v>
      </c>
      <c r="L278" s="3">
        <v>7475</v>
      </c>
      <c r="M278" s="1" t="str">
        <f>TEXT(Retailers[[#This Row],[Order Date]],"MMMM")</f>
        <v>November</v>
      </c>
    </row>
    <row r="279" spans="1:13" x14ac:dyDescent="0.35">
      <c r="A279" s="1" t="s">
        <v>28</v>
      </c>
      <c r="B279" s="1" t="s">
        <v>29</v>
      </c>
      <c r="C279">
        <v>1185732</v>
      </c>
      <c r="D279" s="2">
        <v>44876</v>
      </c>
      <c r="E279" s="2">
        <v>44906</v>
      </c>
      <c r="F279" s="1" t="s">
        <v>30</v>
      </c>
      <c r="G279" s="1" t="s">
        <v>31</v>
      </c>
      <c r="H279" s="1" t="s">
        <v>17</v>
      </c>
      <c r="I279" s="3">
        <v>0.55000000000000004</v>
      </c>
      <c r="J279" s="6">
        <v>9750</v>
      </c>
      <c r="K279">
        <v>30</v>
      </c>
      <c r="L279" s="3">
        <v>5362.5</v>
      </c>
      <c r="M279" s="1" t="str">
        <f>TEXT(Retailers[[#This Row],[Order Date]],"MMMM")</f>
        <v>November</v>
      </c>
    </row>
    <row r="280" spans="1:13" x14ac:dyDescent="0.35">
      <c r="A280" s="1" t="s">
        <v>28</v>
      </c>
      <c r="B280" s="1" t="s">
        <v>29</v>
      </c>
      <c r="C280">
        <v>1185732</v>
      </c>
      <c r="D280" s="2">
        <v>44876</v>
      </c>
      <c r="E280" s="2">
        <v>44906</v>
      </c>
      <c r="F280" s="1" t="s">
        <v>30</v>
      </c>
      <c r="G280" s="1" t="s">
        <v>31</v>
      </c>
      <c r="H280" s="1" t="s">
        <v>18</v>
      </c>
      <c r="I280" s="3">
        <v>0.55000000000000004</v>
      </c>
      <c r="J280" s="6">
        <v>9200</v>
      </c>
      <c r="K280">
        <v>30</v>
      </c>
      <c r="L280" s="3">
        <v>5060</v>
      </c>
      <c r="M280" s="1" t="str">
        <f>TEXT(Retailers[[#This Row],[Order Date]],"MMMM")</f>
        <v>November</v>
      </c>
    </row>
    <row r="281" spans="1:13" x14ac:dyDescent="0.35">
      <c r="A281" s="1" t="s">
        <v>28</v>
      </c>
      <c r="B281" s="1" t="s">
        <v>29</v>
      </c>
      <c r="C281">
        <v>1185732</v>
      </c>
      <c r="D281" s="2">
        <v>44876</v>
      </c>
      <c r="E281" s="2">
        <v>44906</v>
      </c>
      <c r="F281" s="1" t="s">
        <v>30</v>
      </c>
      <c r="G281" s="1" t="s">
        <v>31</v>
      </c>
      <c r="H281" s="1" t="s">
        <v>19</v>
      </c>
      <c r="I281" s="3">
        <v>0.55000000000000004</v>
      </c>
      <c r="J281" s="6">
        <v>9000</v>
      </c>
      <c r="K281">
        <v>30</v>
      </c>
      <c r="L281" s="3">
        <v>4950</v>
      </c>
      <c r="M281" s="1" t="str">
        <f>TEXT(Retailers[[#This Row],[Order Date]],"MMMM")</f>
        <v>November</v>
      </c>
    </row>
    <row r="282" spans="1:13" x14ac:dyDescent="0.35">
      <c r="A282" s="1" t="s">
        <v>28</v>
      </c>
      <c r="B282" s="1" t="s">
        <v>29</v>
      </c>
      <c r="C282">
        <v>1185732</v>
      </c>
      <c r="D282" s="2">
        <v>44876</v>
      </c>
      <c r="E282" s="2">
        <v>44906</v>
      </c>
      <c r="F282" s="1" t="s">
        <v>30</v>
      </c>
      <c r="G282" s="1" t="s">
        <v>31</v>
      </c>
      <c r="H282" s="1" t="s">
        <v>20</v>
      </c>
      <c r="I282" s="3">
        <v>0.65</v>
      </c>
      <c r="J282" s="6">
        <v>8750</v>
      </c>
      <c r="K282">
        <v>30</v>
      </c>
      <c r="L282" s="3">
        <v>5687.5</v>
      </c>
      <c r="M282" s="1" t="str">
        <f>TEXT(Retailers[[#This Row],[Order Date]],"MMMM")</f>
        <v>November</v>
      </c>
    </row>
    <row r="283" spans="1:13" x14ac:dyDescent="0.35">
      <c r="A283" s="1" t="s">
        <v>28</v>
      </c>
      <c r="B283" s="1" t="s">
        <v>29</v>
      </c>
      <c r="C283">
        <v>1185732</v>
      </c>
      <c r="D283" s="2">
        <v>44876</v>
      </c>
      <c r="E283" s="2">
        <v>44906</v>
      </c>
      <c r="F283" s="1" t="s">
        <v>30</v>
      </c>
      <c r="G283" s="1" t="s">
        <v>31</v>
      </c>
      <c r="H283" s="1" t="s">
        <v>21</v>
      </c>
      <c r="I283" s="3">
        <v>0.7</v>
      </c>
      <c r="J283" s="6">
        <v>9750</v>
      </c>
      <c r="K283">
        <v>30</v>
      </c>
      <c r="L283" s="3">
        <v>6825</v>
      </c>
      <c r="M283" s="1" t="str">
        <f>TEXT(Retailers[[#This Row],[Order Date]],"MMMM")</f>
        <v>November</v>
      </c>
    </row>
    <row r="284" spans="1:13" x14ac:dyDescent="0.35">
      <c r="A284" s="1" t="s">
        <v>28</v>
      </c>
      <c r="B284" s="1" t="s">
        <v>29</v>
      </c>
      <c r="C284">
        <v>1185732</v>
      </c>
      <c r="D284" s="2">
        <v>44905</v>
      </c>
      <c r="E284" s="2">
        <v>44935</v>
      </c>
      <c r="F284" s="1" t="s">
        <v>30</v>
      </c>
      <c r="G284" s="1" t="s">
        <v>31</v>
      </c>
      <c r="H284" s="1" t="s">
        <v>16</v>
      </c>
      <c r="I284" s="3">
        <v>0.65</v>
      </c>
      <c r="J284" s="6">
        <v>12000</v>
      </c>
      <c r="K284">
        <v>30</v>
      </c>
      <c r="L284" s="3">
        <v>7800</v>
      </c>
      <c r="M284" s="1" t="str">
        <f>TEXT(Retailers[[#This Row],[Order Date]],"MMMM")</f>
        <v>December</v>
      </c>
    </row>
    <row r="285" spans="1:13" x14ac:dyDescent="0.35">
      <c r="A285" s="1" t="s">
        <v>28</v>
      </c>
      <c r="B285" s="1" t="s">
        <v>29</v>
      </c>
      <c r="C285">
        <v>1185732</v>
      </c>
      <c r="D285" s="2">
        <v>44905</v>
      </c>
      <c r="E285" s="2">
        <v>44935</v>
      </c>
      <c r="F285" s="1" t="s">
        <v>30</v>
      </c>
      <c r="G285" s="1" t="s">
        <v>31</v>
      </c>
      <c r="H285" s="1" t="s">
        <v>17</v>
      </c>
      <c r="I285" s="3">
        <v>0.55000000000000004</v>
      </c>
      <c r="J285" s="6">
        <v>10000</v>
      </c>
      <c r="K285">
        <v>30</v>
      </c>
      <c r="L285" s="3">
        <v>5500</v>
      </c>
      <c r="M285" s="1" t="str">
        <f>TEXT(Retailers[[#This Row],[Order Date]],"MMMM")</f>
        <v>December</v>
      </c>
    </row>
    <row r="286" spans="1:13" x14ac:dyDescent="0.35">
      <c r="A286" s="1" t="s">
        <v>28</v>
      </c>
      <c r="B286" s="1" t="s">
        <v>29</v>
      </c>
      <c r="C286">
        <v>1185732</v>
      </c>
      <c r="D286" s="2">
        <v>44905</v>
      </c>
      <c r="E286" s="2">
        <v>44935</v>
      </c>
      <c r="F286" s="1" t="s">
        <v>30</v>
      </c>
      <c r="G286" s="1" t="s">
        <v>31</v>
      </c>
      <c r="H286" s="1" t="s">
        <v>18</v>
      </c>
      <c r="I286" s="3">
        <v>0.55000000000000004</v>
      </c>
      <c r="J286" s="6">
        <v>9500</v>
      </c>
      <c r="K286">
        <v>30</v>
      </c>
      <c r="L286" s="3">
        <v>5225</v>
      </c>
      <c r="M286" s="1" t="str">
        <f>TEXT(Retailers[[#This Row],[Order Date]],"MMMM")</f>
        <v>December</v>
      </c>
    </row>
    <row r="287" spans="1:13" x14ac:dyDescent="0.35">
      <c r="A287" s="1" t="s">
        <v>28</v>
      </c>
      <c r="B287" s="1" t="s">
        <v>29</v>
      </c>
      <c r="C287">
        <v>1185732</v>
      </c>
      <c r="D287" s="2">
        <v>44905</v>
      </c>
      <c r="E287" s="2">
        <v>44935</v>
      </c>
      <c r="F287" s="1" t="s">
        <v>30</v>
      </c>
      <c r="G287" s="1" t="s">
        <v>31</v>
      </c>
      <c r="H287" s="1" t="s">
        <v>19</v>
      </c>
      <c r="I287" s="3">
        <v>0.55000000000000004</v>
      </c>
      <c r="J287" s="6">
        <v>9000</v>
      </c>
      <c r="K287">
        <v>30</v>
      </c>
      <c r="L287" s="3">
        <v>4950</v>
      </c>
      <c r="M287" s="1" t="str">
        <f>TEXT(Retailers[[#This Row],[Order Date]],"MMMM")</f>
        <v>December</v>
      </c>
    </row>
    <row r="288" spans="1:13" x14ac:dyDescent="0.35">
      <c r="A288" s="1" t="s">
        <v>28</v>
      </c>
      <c r="B288" s="1" t="s">
        <v>29</v>
      </c>
      <c r="C288">
        <v>1185732</v>
      </c>
      <c r="D288" s="2">
        <v>44905</v>
      </c>
      <c r="E288" s="2">
        <v>44935</v>
      </c>
      <c r="F288" s="1" t="s">
        <v>30</v>
      </c>
      <c r="G288" s="1" t="s">
        <v>31</v>
      </c>
      <c r="H288" s="1" t="s">
        <v>20</v>
      </c>
      <c r="I288" s="3">
        <v>0.65</v>
      </c>
      <c r="J288" s="6">
        <v>9000</v>
      </c>
      <c r="K288">
        <v>30</v>
      </c>
      <c r="L288" s="3">
        <v>5850</v>
      </c>
      <c r="M288" s="1" t="str">
        <f>TEXT(Retailers[[#This Row],[Order Date]],"MMMM")</f>
        <v>December</v>
      </c>
    </row>
    <row r="289" spans="1:13" x14ac:dyDescent="0.35">
      <c r="A289" s="1" t="s">
        <v>28</v>
      </c>
      <c r="B289" s="1" t="s">
        <v>29</v>
      </c>
      <c r="C289">
        <v>1185732</v>
      </c>
      <c r="D289" s="2">
        <v>44905</v>
      </c>
      <c r="E289" s="2">
        <v>44935</v>
      </c>
      <c r="F289" s="1" t="s">
        <v>30</v>
      </c>
      <c r="G289" s="1" t="s">
        <v>31</v>
      </c>
      <c r="H289" s="1" t="s">
        <v>21</v>
      </c>
      <c r="I289" s="3">
        <v>0.7</v>
      </c>
      <c r="J289" s="6">
        <v>10000</v>
      </c>
      <c r="K289">
        <v>30</v>
      </c>
      <c r="L289" s="3">
        <v>7000</v>
      </c>
      <c r="M289" s="1" t="str">
        <f>TEXT(Retailers[[#This Row],[Order Date]],"MMMM")</f>
        <v>December</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75D5-03DE-40E3-8A39-15D28E45239D}">
  <dimension ref="A3:E41"/>
  <sheetViews>
    <sheetView showGridLines="0" topLeftCell="F1" zoomScale="85" zoomScaleNormal="85" workbookViewId="0">
      <selection activeCellId="4" sqref="E1:E1048576 D1:D1048576 C1:C1048576 B1:B1048576 A1:A1048576"/>
    </sheetView>
  </sheetViews>
  <sheetFormatPr defaultRowHeight="14.5" x14ac:dyDescent="0.35"/>
  <cols>
    <col min="1" max="1" width="13.1796875" hidden="1" customWidth="1"/>
    <col min="2" max="2" width="11.36328125" hidden="1" customWidth="1"/>
    <col min="3" max="3" width="8.54296875" hidden="1" customWidth="1"/>
    <col min="4" max="4" width="10" hidden="1" customWidth="1"/>
    <col min="5" max="5" width="8.54296875" hidden="1" customWidth="1"/>
    <col min="6" max="6" width="7.90625" bestFit="1" customWidth="1"/>
    <col min="7" max="7" width="5.90625" bestFit="1" customWidth="1"/>
    <col min="8" max="9" width="7.90625" bestFit="1" customWidth="1"/>
    <col min="10" max="10" width="10.08984375" bestFit="1" customWidth="1"/>
    <col min="11" max="11" width="7.90625" bestFit="1" customWidth="1"/>
    <col min="12" max="12" width="9.81640625" bestFit="1" customWidth="1"/>
    <col min="13" max="13" width="9.54296875" bestFit="1" customWidth="1"/>
    <col min="24" max="24" width="8.7265625" customWidth="1"/>
  </cols>
  <sheetData>
    <row r="3" spans="1:5" x14ac:dyDescent="0.35">
      <c r="A3" s="4" t="s">
        <v>46</v>
      </c>
      <c r="B3" s="4" t="s">
        <v>48</v>
      </c>
    </row>
    <row r="4" spans="1:5" x14ac:dyDescent="0.35">
      <c r="A4" s="4" t="s">
        <v>32</v>
      </c>
      <c r="B4" s="7" t="s">
        <v>12</v>
      </c>
      <c r="C4" s="7" t="s">
        <v>22</v>
      </c>
      <c r="D4" s="7" t="s">
        <v>26</v>
      </c>
      <c r="E4" s="7" t="s">
        <v>28</v>
      </c>
    </row>
    <row r="5" spans="1:5" x14ac:dyDescent="0.35">
      <c r="A5" s="5" t="s">
        <v>34</v>
      </c>
      <c r="B5" s="7">
        <v>21012.5</v>
      </c>
      <c r="C5" s="7">
        <v>14950</v>
      </c>
      <c r="D5" s="7">
        <v>16875</v>
      </c>
      <c r="E5" s="7">
        <v>29225</v>
      </c>
    </row>
    <row r="6" spans="1:5" x14ac:dyDescent="0.35">
      <c r="A6" s="5" t="s">
        <v>35</v>
      </c>
      <c r="B6" s="7">
        <v>19675</v>
      </c>
      <c r="C6" s="7">
        <v>14100</v>
      </c>
      <c r="D6" s="7">
        <v>16125</v>
      </c>
      <c r="E6" s="7">
        <v>28662.5</v>
      </c>
    </row>
    <row r="7" spans="1:5" x14ac:dyDescent="0.35">
      <c r="A7" s="5" t="s">
        <v>36</v>
      </c>
      <c r="B7" s="7">
        <v>23700</v>
      </c>
      <c r="C7" s="7">
        <v>15825</v>
      </c>
      <c r="D7" s="7">
        <v>16062.5</v>
      </c>
      <c r="E7" s="7">
        <v>27975</v>
      </c>
    </row>
    <row r="8" spans="1:5" x14ac:dyDescent="0.35">
      <c r="A8" s="5" t="s">
        <v>37</v>
      </c>
      <c r="B8" s="7">
        <v>27112.5</v>
      </c>
      <c r="C8" s="7">
        <v>16900</v>
      </c>
      <c r="D8" s="7">
        <v>18112.5</v>
      </c>
      <c r="E8" s="7">
        <v>27512.5</v>
      </c>
    </row>
    <row r="9" spans="1:5" x14ac:dyDescent="0.35">
      <c r="A9" s="5" t="s">
        <v>38</v>
      </c>
      <c r="B9" s="7">
        <v>28425</v>
      </c>
      <c r="C9" s="7">
        <v>18487.5</v>
      </c>
      <c r="D9" s="7">
        <v>18887.5</v>
      </c>
      <c r="E9" s="7">
        <v>32907.5</v>
      </c>
    </row>
    <row r="10" spans="1:5" x14ac:dyDescent="0.35">
      <c r="A10" s="5" t="s">
        <v>39</v>
      </c>
      <c r="B10" s="7">
        <v>31512.5</v>
      </c>
      <c r="C10" s="7">
        <v>22200</v>
      </c>
      <c r="D10" s="7">
        <v>22062.5</v>
      </c>
      <c r="E10" s="7">
        <v>34350</v>
      </c>
    </row>
    <row r="11" spans="1:5" x14ac:dyDescent="0.35">
      <c r="A11" s="5" t="s">
        <v>40</v>
      </c>
      <c r="B11" s="7">
        <v>32787.5</v>
      </c>
      <c r="C11" s="7">
        <v>23300</v>
      </c>
      <c r="D11" s="7">
        <v>23000</v>
      </c>
      <c r="E11" s="7">
        <v>35237.5</v>
      </c>
    </row>
    <row r="12" spans="1:5" x14ac:dyDescent="0.35">
      <c r="A12" s="5" t="s">
        <v>41</v>
      </c>
      <c r="B12" s="7">
        <v>34312.5</v>
      </c>
      <c r="C12" s="7">
        <v>22287.5</v>
      </c>
      <c r="D12" s="7">
        <v>24450</v>
      </c>
      <c r="E12" s="7">
        <v>34900</v>
      </c>
    </row>
    <row r="13" spans="1:5" x14ac:dyDescent="0.35">
      <c r="A13" s="5" t="s">
        <v>42</v>
      </c>
      <c r="B13" s="7">
        <v>29025</v>
      </c>
      <c r="C13" s="7">
        <v>22762.5</v>
      </c>
      <c r="D13" s="7">
        <v>24125</v>
      </c>
      <c r="E13" s="7">
        <v>33725</v>
      </c>
    </row>
    <row r="14" spans="1:5" x14ac:dyDescent="0.35">
      <c r="A14" s="5" t="s">
        <v>43</v>
      </c>
      <c r="B14" s="7">
        <v>26750</v>
      </c>
      <c r="C14" s="7">
        <v>20662.5</v>
      </c>
      <c r="D14" s="7">
        <v>22600</v>
      </c>
      <c r="E14" s="7">
        <v>35587.5</v>
      </c>
    </row>
    <row r="15" spans="1:5" x14ac:dyDescent="0.35">
      <c r="A15" s="5" t="s">
        <v>44</v>
      </c>
      <c r="B15" s="7">
        <v>27550</v>
      </c>
      <c r="C15" s="7">
        <v>23200</v>
      </c>
      <c r="D15" s="7">
        <v>23437.5</v>
      </c>
      <c r="E15" s="7">
        <v>35360</v>
      </c>
    </row>
    <row r="16" spans="1:5" x14ac:dyDescent="0.35">
      <c r="A16" s="5" t="s">
        <v>45</v>
      </c>
      <c r="B16" s="7">
        <v>29887.5</v>
      </c>
      <c r="C16" s="7">
        <v>24175</v>
      </c>
      <c r="D16" s="7">
        <v>24912.5</v>
      </c>
      <c r="E16" s="7">
        <v>36325</v>
      </c>
    </row>
    <row r="19" spans="1:4" x14ac:dyDescent="0.35">
      <c r="A19" s="4" t="s">
        <v>47</v>
      </c>
      <c r="B19" s="4" t="s">
        <v>6</v>
      </c>
    </row>
    <row r="20" spans="1:4" x14ac:dyDescent="0.35">
      <c r="A20" s="4" t="s">
        <v>7</v>
      </c>
      <c r="B20" s="7" t="s">
        <v>15</v>
      </c>
      <c r="C20" s="7" t="s">
        <v>31</v>
      </c>
      <c r="D20" s="7" t="s">
        <v>25</v>
      </c>
    </row>
    <row r="21" spans="1:4" x14ac:dyDescent="0.35">
      <c r="A21" t="s">
        <v>16</v>
      </c>
      <c r="B21" s="7">
        <v>104487.5</v>
      </c>
      <c r="C21" s="7">
        <v>84432.5</v>
      </c>
      <c r="D21" s="7">
        <v>39525</v>
      </c>
    </row>
    <row r="22" spans="1:4" x14ac:dyDescent="0.35">
      <c r="A22" t="s">
        <v>21</v>
      </c>
      <c r="B22" s="7">
        <v>112187.5</v>
      </c>
      <c r="C22" s="7">
        <v>74287.5</v>
      </c>
      <c r="D22" s="7">
        <v>47300</v>
      </c>
    </row>
    <row r="23" spans="1:4" x14ac:dyDescent="0.35">
      <c r="A23" t="s">
        <v>17</v>
      </c>
      <c r="B23" s="7">
        <v>106625</v>
      </c>
      <c r="C23" s="7">
        <v>62350</v>
      </c>
      <c r="D23" s="7">
        <v>45387.5</v>
      </c>
    </row>
    <row r="24" spans="1:4" x14ac:dyDescent="0.35">
      <c r="A24" t="s">
        <v>19</v>
      </c>
      <c r="B24" s="7">
        <v>80875</v>
      </c>
      <c r="C24" s="7">
        <v>51937.5</v>
      </c>
      <c r="D24" s="7">
        <v>33737.5</v>
      </c>
    </row>
    <row r="25" spans="1:4" x14ac:dyDescent="0.35">
      <c r="A25" t="s">
        <v>20</v>
      </c>
      <c r="B25" s="7">
        <v>84412.5</v>
      </c>
      <c r="C25" s="7">
        <v>65075</v>
      </c>
      <c r="D25" s="7">
        <v>31762.5</v>
      </c>
    </row>
    <row r="26" spans="1:4" x14ac:dyDescent="0.35">
      <c r="A26" t="s">
        <v>18</v>
      </c>
      <c r="B26" s="7">
        <v>93812.5</v>
      </c>
      <c r="C26" s="7">
        <v>53685</v>
      </c>
      <c r="D26" s="7">
        <v>41137.5</v>
      </c>
    </row>
    <row r="29" spans="1:4" x14ac:dyDescent="0.35">
      <c r="A29" s="4" t="s">
        <v>6</v>
      </c>
      <c r="B29" s="7" t="s">
        <v>50</v>
      </c>
    </row>
    <row r="30" spans="1:4" x14ac:dyDescent="0.35">
      <c r="A30" t="s">
        <v>25</v>
      </c>
      <c r="B30" s="7">
        <v>238850</v>
      </c>
    </row>
    <row r="31" spans="1:4" x14ac:dyDescent="0.35">
      <c r="A31" t="s">
        <v>31</v>
      </c>
      <c r="B31" s="7">
        <v>391767.5</v>
      </c>
    </row>
    <row r="32" spans="1:4" x14ac:dyDescent="0.35">
      <c r="A32" t="s">
        <v>15</v>
      </c>
      <c r="B32" s="7">
        <v>582400</v>
      </c>
    </row>
    <row r="35" spans="1:2" x14ac:dyDescent="0.35">
      <c r="A35" s="4" t="s">
        <v>7</v>
      </c>
      <c r="B35" s="9" t="s">
        <v>49</v>
      </c>
    </row>
    <row r="36" spans="1:2" x14ac:dyDescent="0.35">
      <c r="A36" t="s">
        <v>20</v>
      </c>
      <c r="B36" s="9">
        <v>318750</v>
      </c>
    </row>
    <row r="37" spans="1:2" x14ac:dyDescent="0.35">
      <c r="A37" t="s">
        <v>19</v>
      </c>
      <c r="B37" s="9">
        <v>338000</v>
      </c>
    </row>
    <row r="38" spans="1:2" x14ac:dyDescent="0.35">
      <c r="A38" t="s">
        <v>18</v>
      </c>
      <c r="B38" s="9">
        <v>384700</v>
      </c>
    </row>
    <row r="39" spans="1:2" x14ac:dyDescent="0.35">
      <c r="A39" t="s">
        <v>21</v>
      </c>
      <c r="B39" s="9">
        <v>392750</v>
      </c>
    </row>
    <row r="40" spans="1:2" x14ac:dyDescent="0.35">
      <c r="A40" t="s">
        <v>17</v>
      </c>
      <c r="B40" s="9">
        <v>413750</v>
      </c>
    </row>
    <row r="41" spans="1:2" x14ac:dyDescent="0.35">
      <c r="A41" t="s">
        <v>16</v>
      </c>
      <c r="B41" s="9">
        <v>461900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1 6 2 3 6 d f - 7 d e f - 4 b 7 f - 8 7 6 5 - d f 0 8 0 b d 1 c 6 7 2 "   x m l n s = " h t t p : / / s c h e m a s . m i c r o s o f t . c o m / D a t a M a s h u p " > A A A A A P c G A A B Q S w M E F A A C A A g A M q c E W 1 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A y p w 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c E W 1 k G G t b v A w A A T w 0 A A B M A H A B G b 3 J t d W x h c y 9 T Z W N 0 a W 9 u M S 5 t I K I Y A C i g F A A A A A A A A A A A A A A A A A A A A A A A A A A A A L V W T W / b O B C 9 B 8 h / I J i L v Z C N d b f Y Q 7 t u E d s J a i z Q p l a L P S h C Q F t T W x u J 9 F K U a 8 P w f 9 8 h q U i U J c H 7 m U s S z v C 9 N 2 + G F D N Y q V h w 4 t v f o 7 f X V 9 d X 2 Y Z J i M g C F I s T k B k Z k w T U 9 R X B H 1 / k c g W 4 c i + S C O T w H j O y H p 2 + e f y a Y e r j l u W Y q 2 D I f x f P 8 V O W 8 1 X + O B P f e S J Y l D 2 W m L T v W c A b i h A K N O G H O I q A E w M 5 o s j x h S 0 T G P q Q o L q F + J 7 1 L L t H g K 0 2 J L h V S s b L X E E W v g / s 5 v A 9 + e U d U T K H C n / O d + I Z y D T P l E j J P S o y p V Y E t 1 E 0 F U m e 8 l 6 n G I / Q L 5 L x 7 J u Q q V m j h Y i b 8 / V e M B V c A V d h v 5 K w A M 5 S B L U 0 b n E 2 U q z 3 u s V 6 5 E g / Y q Z W Y l 0 Y m n 9 P L k k q d k j y S W 1 A t l B Z H y u q h i j N 4 W I 3 i 3 b Y 7 v Z b x i P c b s A L E I f N x s 3 f p b k d C t v M t S A 2 R Y v R g s + d v q E + S 7 d I b v 7 t O 3 5 P N 4 y v t b b D F i p J 5 X 4 L q 4 M a t q M S 7 3 j u h s I N R M F e n b R T L 6 P c C O j + s 5 X q 3 E D m M 4 z N u f r 5 9 V B r M M F P E k 8 T m T F V E k X 4 t w k 9 s E O K 8 9 Q e X M A a 5 2 M w 8 J U T L S k n s A P J 1 k A m W H r U C D / I G M / y F o m / 8 r g U z P N 0 C d I k 6 O U M z 3 w S 1 R W 3 T F 3 R T X e y d a A a t 1 p P v G P X F N / t l U T 3 d C L K J B P A h g G Z Q R K n M Z 7 M z m 5 m v a Y W L M F t h z m w G n V o U U v Q 3 h O O 4 A C v J M c f R x L e D x r U H M n 2 W + O S a I S f s U N G l C B F N 1 / k B G 5 3 w 0 F Q z U H Y P s 6 j i / N c k 6 u n u E n d 3 k p / m 8 S q M I 8 s D 2 2 m m 5 S y 7 L o u L P J 8 G k 0 6 A t h 9 2 p v J o X K d D g a Y 8 z k X C n x 1 0 M c 9 2 / U b Q z 1 s I g 9 f u R P j q n h 1 0 Z 3 u I r V V T e b z M 1 y X 0 T E x Z 1 d r 9 3 V f 1 9 6 u o F i i H Q K o N f v U 4 c h P F x 0 5 F 6 t V N G 6 G a S 4 l 8 N W h u r F q d 0 M z / F e H z p 3 W j m 9 y v R x j y A 5 4 X n 6 D g 0 p K + E N Q l 9 5 x i l 7 / r V M 0 K j r z w l q v 9 t S / v o p 5 O 4 v 7 n n p g E n 3 G S R s h d / 3 b R X C d k W C e l T m f c 5 C H s X 7 I e G Q S c y Y P c 3 y O q P h b D H J c 3 + w Z r j G 1 a d r o M 5 g F / J H H q M D A h a 4 k 9 5 t a 0 9 P 2 4 r v b r y A Z / i b k 8 1 K I 5 1 5 V j o e f j C T x a s 8 u v M H Y k 7 8 B U L j T Q h y D u Y J 0 T H W I e r / G P B p T k 0 H D U 6 A X w 7 J V D 1 K k Q l + n H 4 B F + r V Y d q u I F O u 9 i s b D q 9 T G b p P E X 7 G E y c w W X G t P A 7 l u x 0 U T / q t n 7 0 e 2 i 9 f M v O 0 q g 3 4 8 l Y / H S r O T a b Q G 5 a v Q N B e 7 H s V 8 j S D 0 S C n s A Q t g 8 h 4 7 m i f M f F z p G 9 r R Z n q i J G w d h m 4 D n L 7 3 y f h d l f H P Z + X f z s v / M z M a 9 a U H H Q x V k 6 z i t 3 8 C U E s B A i 0 A F A A C A A g A M q c E W 1 T B D G u m A A A A + A A A A B I A A A A A A A A A A A A A A A A A A A A A A E N v b m Z p Z y 9 Q Y W N r Y W d l L n h t b F B L A Q I t A B Q A A g A I A D K n B F s P y u m r p A A A A O k A A A A T A A A A A A A A A A A A A A A A A P I A A A B b Q 2 9 u d G V u d F 9 U e X B l c 1 0 u e G 1 s U E s B A i 0 A F A A C A A g A M q c E W 1 k G G t b v A w A A T w 0 A A B M A A A A A A A A A A A A A A A A A 4 w E A A E Z v c m 1 1 b G F z L 1 N l Y 3 R p b 2 4 x L m 1 Q S w U G A A A A A A M A A w D C A A A A H 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i g A A A A A A A C g 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a E l G O T I 5 e k x H U j d 6 a W R I c F I w e W 8 x S F Z S e V l X N X p a b T l 5 Y l N C R 2 F X e G x J R 1 p 5 Y j I w Z 1 V t V j B Z V 2 x z W l h K e k F B Q U F B Q U F B Q U F B Q U F O T D I y S X B a N 1 B C Q W x r c D R 0 Z 2 p D N E Y 4 T 1 N H V n N j R 1 Z 5 S U Z G M V p Y S n B a W E 1 B Q V N F Z 1 g z Y j N N c 1 p I d k 9 K M G V s S F R L a l V B Q U F B Q S I g L z 4 8 L 1 N 0 Y W J s Z U V u d H J p Z X M + P C 9 J d G V t P j x J d G V t P j x J d G V t T G 9 j Y X R p b 2 4 + P E l 0 Z W 1 U e X B l P k Z v c m 1 1 b G E 8 L 0 l 0 Z W 1 U e X B l P j x J d G V t U G F 0 a D 5 T Z W N 0 a W 9 u M S 9 S Z X R h a W x 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Y W l s Z X J z 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S Z X R h a W x l c n M v Q 2 h h b m d l Z C B U e X B l L n t S Z X R h a W x l c i w x f S Z x d W 9 0 O y w m c X V v d D t T Z W N 0 a W 9 u M S 9 S Z X R h a W x l c n M v R X h 0 c m F j d G V k I F R l e H Q g Q m V m b 3 J l I E R l b G l t a X R l c i 5 7 Q 2 9 u d G F j d C w x f S Z x d W 9 0 O y w m c X V v d D t T Z W N 0 a W 9 u M S 9 S Z X R h a W x l c n M v Q 2 h h b m d l Z C B U e X B l L n t S Z X R h a W x l c i B J R C w z f S Z x d W 9 0 O y w m c X V v d D t T Z W N 0 a W 9 u M S 9 S Z X R h a W x l c n M v Q 2 h h b m d l Z C B U e X B l L n t P c m R l c i B E Y X R l L D R 9 J n F 1 b 3 Q 7 L C Z x d W 9 0 O 1 N l Y 3 R p b 2 4 x L 1 J l d G F p b G V y c y 9 D a G F u Z 2 V k I F R 5 c G U u e 1 B h e W 1 l b n Q g R G F 0 Z S w 1 f S Z x d W 9 0 O y w m c X V v d D t T Z W N 0 a W 9 u M S 9 S Z X R h a W x l c n M v Q 2 h h b m d l Z C B U e X B l M i 5 7 U m V n a W 9 u L S 1 T d G F 0 Z S 4 x L D V 9 J n F 1 b 3 Q 7 L C Z x d W 9 0 O 1 N l Y 3 R p b 2 4 x L 1 J l d G F p b G V y c y 9 D a G F u Z 2 V k I F R 5 c G U y L n t S Z W d p b 2 4 t L V N 0 Y X R l L j I s N n 0 m c X V v d D s s J n F 1 b 3 Q 7 U 2 V j d G l v b j E v U m V 0 Y W l s Z X J z L 0 N o Y W 5 n Z W Q g V H l w Z S 5 7 Q m V 2 Z X J h Z 2 U g Q n J h b m Q s N 3 0 m c X V v d D s s J n F 1 b 3 Q 7 U 2 V j d G l v b j E v U m V 0 Y W l s Z X J z L 0 N o Y W 5 n Z W Q g V H l w Z T M u e 1 B y a W N l I H B l c i B V b m l 0 L D h 9 J n F 1 b 3 Q 7 L C Z x d W 9 0 O 1 N l Y 3 R p b 2 4 x L 1 J l d G F p b G V y c y 9 D a G F u Z 2 V k I F R 5 c G U z L n t V b m l 0 c y B T b 2 x k L D l 9 J n F 1 b 3 Q 7 L C Z x d W 9 0 O 1 N l Y 3 R p b 2 4 x L 1 J l d G F p b G V y c y 9 D a G F u Z 2 V k I F R 5 c G U z L n t E Y X l z I H R v I F B h e W 1 l b n Q s M T B 9 J n F 1 b 3 Q 7 L C Z x d W 9 0 O 1 N l Y 3 R p b 2 4 x L 1 J l d G F p b G V y c y 9 D a G F u Z 2 V k I F R 5 c G U 0 L n t S Z X Z l b n V l L D E x f S Z x d W 9 0 O 1 0 s J n F 1 b 3 Q 7 Q 2 9 s d W 1 u Q 2 9 1 b n Q m c X V v d D s 6 M T I s J n F 1 b 3 Q 7 S 2 V 5 Q 2 9 s d W 1 u T m F t Z X M m c X V v d D s 6 W 1 0 s J n F 1 b 3 Q 7 Q 2 9 s d W 1 u S W R l b n R p d G l l c y Z x d W 9 0 O z p b J n F 1 b 3 Q 7 U 2 V j d G l v b j E v U m V 0 Y W l s Z X J z L 0 N o Y W 5 n Z W Q g V H l w Z S 5 7 U m V 0 Y W l s Z X I s M X 0 m c X V v d D s s J n F 1 b 3 Q 7 U 2 V j d G l v b j E v U m V 0 Y W l s Z X J z L 0 V 4 d H J h Y 3 R l Z C B U Z X h 0 I E J l Z m 9 y Z S B E Z W x p b W l 0 Z X I u e 0 N v b n R h Y 3 Q s M X 0 m c X V v d D s s J n F 1 b 3 Q 7 U 2 V j d G l v b j E v U m V 0 Y W l s Z X J z L 0 N o Y W 5 n Z W Q g V H l w Z S 5 7 U m V 0 Y W l s Z X I g S U Q s M 3 0 m c X V v d D s s J n F 1 b 3 Q 7 U 2 V j d G l v b j E v U m V 0 Y W l s Z X J z L 0 N o Y W 5 n Z W Q g V H l w Z S 5 7 T 3 J k Z X I g R G F 0 Z S w 0 f S Z x d W 9 0 O y w m c X V v d D t T Z W N 0 a W 9 u M S 9 S Z X R h a W x l c n M v Q 2 h h b m d l Z C B U e X B l L n t Q Y X l t Z W 5 0 I E R h d G U s N X 0 m c X V v d D s s J n F 1 b 3 Q 7 U 2 V j d G l v b j E v U m V 0 Y W l s Z X J z L 0 N o Y W 5 n Z W Q g V H l w Z T I u e 1 J l Z 2 l v b i 0 t U 3 R h d G U u M S w 1 f S Z x d W 9 0 O y w m c X V v d D t T Z W N 0 a W 9 u M S 9 S Z X R h a W x l c n M v Q 2 h h b m d l Z C B U e X B l M i 5 7 U m V n a W 9 u L S 1 T d G F 0 Z S 4 y L D Z 9 J n F 1 b 3 Q 7 L C Z x d W 9 0 O 1 N l Y 3 R p b 2 4 x L 1 J l d G F p b G V y c y 9 D a G F u Z 2 V k I F R 5 c G U u e 0 J l d m V y Y W d l I E J y Y W 5 k L D d 9 J n F 1 b 3 Q 7 L C Z x d W 9 0 O 1 N l Y 3 R p b 2 4 x L 1 J l d G F p b G V y c y 9 D a G F u Z 2 V k I F R 5 c G U z L n t Q c m l j Z S B w Z X I g V W 5 p d C w 4 f S Z x d W 9 0 O y w m c X V v d D t T Z W N 0 a W 9 u M S 9 S Z X R h a W x l c n M v Q 2 h h b m d l Z C B U e X B l M y 5 7 V W 5 p d H M g U 2 9 s Z C w 5 f S Z x d W 9 0 O y w m c X V v d D t T Z W N 0 a W 9 u M S 9 S Z X R h a W x l c n M v Q 2 h h b m d l Z C B U e X B l M y 5 7 R G F 5 c y B 0 b y B Q Y X l t Z W 5 0 L D E w f S Z x d W 9 0 O y w m c X V v d D t T Z W N 0 a W 9 u M S 9 S Z X R h a W x l c n M v Q 2 h h b m d l Z C B U e X B l N C 5 7 U m V 2 Z W 5 1 Z S w x M X 0 m c X V v d D t d L C Z x d W 9 0 O 1 J l b G F 0 a W 9 u c 2 h p c E l u Z m 8 m c X V v d D s 6 W 1 1 9 I i A v P j x F b n R y e S B U e X B l P S J G a W x s U 3 R h d H V z I i B W Y W x 1 Z T 0 i c 0 N v b X B s Z X R l I i A v P j x F b n R y e S B U e X B l P S J G a W x s Q 2 9 s d W 1 u T m F t Z X M i I F Z h b H V l P S J z W y Z x d W 9 0 O 1 J l d G F p b G V y J n F 1 b 3 Q 7 L C Z x d W 9 0 O 0 N v b n R h Y 3 Q m c X V v d D s s J n F 1 b 3 Q 7 U m V 0 Y W l s Z X I g S U Q m c X V v d D s s J n F 1 b 3 Q 7 T 3 J k Z X I g R G F 0 Z S Z x d W 9 0 O y w m c X V v d D t Q Y X l t Z W 5 0 I E R h d G U m c X V v d D s s J n F 1 b 3 Q 7 U m V n a W 9 u J n F 1 b 3 Q 7 L C Z x d W 9 0 O 1 N 0 Y X R l J n F 1 b 3 Q 7 L C Z x d W 9 0 O 0 J l d m V y Y W d l I E J y Y W 5 k J n F 1 b 3 Q 7 L C Z x d W 9 0 O 1 B y a W N l I H B l c i B V b m l 0 J n F 1 b 3 Q 7 L C Z x d W 9 0 O 1 V u a X R z I F N v b G Q m c X V v d D s s J n F 1 b 3 Q 7 R G F 5 c y B 0 b y B Q Y X l t Z W 5 0 J n F 1 b 3 Q 7 L C Z x d W 9 0 O 1 J l d m V u d W U m c X V v d D t d I i A v P j x F b n R y e S B U e X B l P S J G a W x s Q 2 9 s d W 1 u V H l w Z X M i I F Z h b H V l P S J z Q m d Z R E N R a 0 d C Z 1 l S R V F N U i I g L z 4 8 R W 5 0 c n k g V H l w Z T 0 i R m l s b E x h c 3 R V c G R h d G V k I i B W Y W x 1 Z T 0 i Z D I w M j U t M D g t M D R U M T c 6 N T c 6 M z Y u M j E 3 N z Y y M V o i I C 8 + P E V u d H J 5 I F R 5 c G U 9 I k Z p b G x F c n J v c k N v d W 5 0 I i B W Y W x 1 Z T 0 i b D A i I C 8 + P E V u d H J 5 I F R 5 c G U 9 I k Z p b G x F c n J v c k N v Z G U i I F Z h b H V l P S J z V W 5 r b m 9 3 b i I g L z 4 8 R W 5 0 c n k g V H l w Z T 0 i R m l s b E N v d W 5 0 I i B W Y W x 1 Z T 0 i b D I 4 O C I g L z 4 8 R W 5 0 c n k g V H l w Z T 0 i Q W R k Z W R U b 0 R h d G F N b 2 R l b C I g V m F s d W U 9 I m w w I i A v P j x F b n R y e S B U e X B l P S J R d W V y e U l E I i B W Y W x 1 Z T 0 i c z Q 3 M D k y M j A z L W E 5 N m E t N G N m N y 0 4 Y z I z L W V l Z D A 2 N j M 2 O D k 3 Z S I g L z 4 8 L 1 N 0 Y W J s Z U V u d H J p Z X M + P C 9 J d G V t P j x J d G V t P j x J d G V t T G 9 j Y X R p b 2 4 + P E l 0 Z W 1 U e X B l P k Z v c m 1 1 b G E 8 L 0 l 0 Z W 1 U e X B l P j x J d G V t U G F 0 a D 5 T Z W N 0 a W 9 u M S 9 S Z X R h a W x l c n M 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O G F k O G Y 2 Z D I t Z W M 1 O S 0 0 M G Y w L T k 2 N G E t N z h i N j A 4 Y z J l M D V 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g t M D R U M T Y 6 M z Y 6 M D M u O D g x O D Y 3 N 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U t M D g t M D R U M T Y 6 M z Y 6 M D M u O T A x M T U 3 N 1 o i I C 8 + P E V u d H J 5 I F R 5 c G U 9 I k Z p b G x F c n J v c k N v Z G U i I F Z h b H V l P S J z V W 5 r b m 9 3 b i I g L z 4 8 R W 5 0 c n k g V H l w Z T 0 i Q W R k Z W R U b 0 R h d G F N b 2 R l b C I g V m F s d W U 9 I m w w I i A v P j x F b n R y e S B U e X B l P S J M b 2 F k V G 9 S Z X B v c n R E a X N h Y m x l Z C I g V m F s d W U 9 I m w x I i A v P j x F b n R y e S B U e X B l P S J R d W V y e U d y b 3 V w S U Q i I F Z h b H V l P S J z O G F k O G Y 2 Z D I t Z W M 1 O S 0 0 M G Y w L T k 2 N G E t N z h i N j A 4 Y z J l M D V 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c 2 N W Y y M D I x L T M y Z j c t N D d j N i 1 i Y 2 U y L T c 0 N 2 E 1 M W Q z M m E z N 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g t M D R U M T Y 6 M z Y 6 M D M u O T A x M T U 3 N 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0 R h d G 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O G F k O G Y 2 Z D I t Z W M 1 O S 0 0 M G Y w L T k 2 N G E t N z h i N j A 4 Y z J l M D V m 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g t M D R U M T Y 6 M z Y 6 M D M u O T A z M T Y 0 M 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S Z X R h a W x l c n M v R m l s d G V y Z W Q l M j B I a W R k Z W 4 l M j B G a W x l c z E 8 L 0 l 0 Z W 1 Q Y X R o P j w v S X R l b U x v Y 2 F 0 a W 9 u P j x T d G F i b G V F b n R y a W V z I C 8 + P C 9 J d G V t P j x J d G V t P j x J d G V t T G 9 j Y X R p b 2 4 + P E l 0 Z W 1 U e X B l P k Z v c m 1 1 b G E 8 L 0 l 0 Z W 1 U e X B l P j x J d G V t U G F 0 a D 5 T Z W N 0 a W 9 u M S 9 S Z X R h a W x l c n M v S W 5 2 b 2 t l J T I w Q 3 V z d G 9 t J T I w R n V u Y 3 R p b 2 4 x P C 9 J d G V t U G F 0 a D 4 8 L 0 l 0 Z W 1 M b 2 N h d G l v b j 4 8 U 3 R h Y m x l R W 5 0 c m l l c y A v P j w v S X R l b T 4 8 S X R l b T 4 8 S X R l b U x v Y 2 F 0 a W 9 u P j x J d G V t V H l w Z T 5 G b 3 J t d W x h P C 9 J d G V t V H l w Z T 4 8 S X R l b V B h d G g + U 2 V j d G l v b j E v U m V 0 Y W l s Z X J z L 1 J l b m F t Z W Q l M j B D b 2 x 1 b W 5 z M T w v S X R l b V B h d G g + P C 9 J d G V t T G 9 j Y X R p b 2 4 + P F N 0 Y W J s Z U V u d H J p Z X M g L z 4 8 L 0 l 0 Z W 0 + P E l 0 Z W 0 + P E l 0 Z W 1 M b 2 N h d G l v b j 4 8 S X R l b V R 5 c G U + R m 9 y b X V s Y T w v S X R l b V R 5 c G U + P E l 0 Z W 1 Q Y X R o P l N l Y 3 R p b 2 4 x L 1 J l d G F p b G V y c y 9 S Z W 1 v d m V k J T I w T 3 R o Z X I l M j B D b 2 x 1 b W 5 z M T w v S X R l b V B h d G g + P C 9 J d G V t T G 9 j Y X R p b 2 4 + P F N 0 Y W J s Z U V u d H J p Z X M g L z 4 8 L 0 l 0 Z W 0 + P E l 0 Z W 0 + P E l 0 Z W 1 M b 2 N h d G l v b j 4 8 S X R l b V R 5 c G U + R m 9 y b X V s Y T w v S X R l b V R 5 c G U + P E l 0 Z W 1 Q Y X R o P l N l Y 3 R p b 2 4 x L 1 J l d G F p b G V y c y 9 F e H B h b m R l Z C U y M F R h Y m x l J T I w Q 2 9 s d W 1 u M T w v S X R l b V B h d G g + P C 9 J d G V t T G 9 j Y X R p b 2 4 + P F N 0 Y W J s Z U V u d H J p Z X M g L z 4 8 L 0 l 0 Z W 0 + P E l 0 Z W 0 + P E l 0 Z W 1 M b 2 N h d G l v b j 4 8 S X R l b V R 5 c G U + R m 9 y b X V s Y T w v S X R l b V R 5 c G U + P E l 0 Z W 1 Q Y X R o P l N l Y 3 R p b 2 4 x L 1 J l d G F p b G V y c y 9 D a G F u Z 2 V k J T I w V H l w Z T w v S X R l b V B h d G g + P C 9 J d G V t T G 9 j Y X R p b 2 4 + P F N 0 Y W J s Z U V u d H J p Z X M g L z 4 8 L 0 l 0 Z W 0 + P E l 0 Z W 0 + P E l 0 Z W 1 M b 2 N h d G l v b j 4 8 S X R l b V R 5 c G U + R m 9 y b X V s Y T w v S X R l b V R 5 c G U + P E l 0 Z W 1 Q Y X R o P l N l Y 3 R p b 2 4 x L 1 J l d G F p b G V y c y 9 S Z W 1 v d m V k J T I w Q 2 9 s d W 1 u c z w v S X R l b V B h d G g + P C 9 J d G V t T G 9 j Y X R p b 2 4 + P F N 0 Y W J s Z U V u d H J p Z X M g L z 4 8 L 0 l 0 Z W 0 + P E l 0 Z W 0 + P E l 0 Z W 1 M b 2 N h d G l v b j 4 8 S X R l b V R 5 c G U + R m 9 y b X V s Y T w v S X R l b V R 5 c G U + P E l 0 Z W 1 Q Y X R o P l N l Y 3 R p b 2 4 x L 1 J l d G F p b G V y c y 9 F e H R y Y W N 0 Z W Q l M j B U Z X h 0 J T I w Q m V m b 3 J l J T I w R G V s a W 1 p d G V y P C 9 J d G V t U G F 0 a D 4 8 L 0 l 0 Z W 1 M b 2 N h d G l v b j 4 8 U 3 R h Y m x l R W 5 0 c m l l c y A v P j w v S X R l b T 4 8 S X R l b T 4 8 S X R l b U x v Y 2 F 0 a W 9 u P j x J d G V t V H l w Z T 5 G b 3 J t d W x h P C 9 J d G V t V H l w Z T 4 8 S X R l b V B h d G g + U 2 V j d G l v b j E v U m V 0 Y W l s Z X J z L 0 F k Z G V k J T I w Q 3 V z d G 9 t P C 9 J d G V t U G F 0 a D 4 8 L 0 l 0 Z W 1 M b 2 N h d G l v b j 4 8 U 3 R h Y m x l R W 5 0 c m l l c y A v P j w v S X R l b T 4 8 S X R l b T 4 8 S X R l b U x v Y 2 F 0 a W 9 u P j x J d G V t V H l w Z T 5 G b 3 J t d W x h P C 9 J d G V t V H l w Z T 4 8 S X R l b V B h d G g + U 2 V j d G l v b j E v U m V 0 Y W l s Z X J z L 0 N o Y W 5 n Z W Q l M j B U e X B l M T w v S X R l b V B h d G g + P C 9 J d G V t T G 9 j Y X R p b 2 4 + P F N 0 Y W J s Z U V u d H J p Z X M g L z 4 8 L 0 l 0 Z W 0 + P E l 0 Z W 0 + P E l 0 Z W 1 M b 2 N h d G l v b j 4 8 S X R l b V R 5 c G U + R m 9 y b X V s Y T w v S X R l b V R 5 c G U + P E l 0 Z W 1 Q Y X R o P l N l Y 3 R p b 2 4 x L 1 J l d G F p b G V y c y 9 T c G x p d C U y M E N v b H V t b i U y M G J 5 J T I w R G V s a W 1 p d G V y P C 9 J d G V t U G F 0 a D 4 8 L 0 l 0 Z W 1 M b 2 N h d G l v b j 4 8 U 3 R h Y m x l R W 5 0 c m l l c y A v P j w v S X R l b T 4 8 S X R l b T 4 8 S X R l b U x v Y 2 F 0 a W 9 u P j x J d G V t V H l w Z T 5 G b 3 J t d W x h P C 9 J d G V t V H l w Z T 4 8 S X R l b V B h d G g + U 2 V j d G l v b j E v U m V 0 Y W l s Z X J z L 0 N o Y W 5 n Z W Q l M j B U e X B l M j w v S X R l b V B h d G g + P C 9 J d G V t T G 9 j Y X R p b 2 4 + P F N 0 Y W J s Z U V u d H J p Z X M g L z 4 8 L 0 l 0 Z W 0 + P E l 0 Z W 0 + P E l 0 Z W 1 M b 2 N h d G l v b j 4 8 S X R l b V R 5 c G U + R m 9 y b X V s Y T w v S X R l b V R 5 c G U + P E l 0 Z W 1 Q Y X R o P l N l Y 3 R p b 2 4 x L 1 J l d G F p b G V y c y 9 S Z W 5 h b W V k J T I w Q 2 9 s d W 1 u c z w v S X R l b V B h d G g + P C 9 J d G V t T G 9 j Y X R p b 2 4 + P F N 0 Y W J s Z U V u d H J p Z X M g L z 4 8 L 0 l 0 Z W 0 + P E l 0 Z W 0 + P E l 0 Z W 1 M b 2 N h d G l v b j 4 8 S X R l b V R 5 c G U + R m 9 y b X V s Y T w v S X R l b V R 5 c G U + P E l 0 Z W 1 Q Y X R o P l N l Y 3 R p b 2 4 x L 1 J l d G F p b G V y c y 9 D a G F u Z 2 V k J T I w V H l w Z T M 8 L 0 l 0 Z W 1 Q Y X R o P j w v S X R l b U x v Y 2 F 0 a W 9 u P j x T d G F i b G V F b n R y a W V z I C 8 + P C 9 J d G V t P j x J d G V t P j x J d G V t T G 9 j Y X R p b 2 4 + P E l 0 Z W 1 U e X B l P k Z v c m 1 1 b G E 8 L 0 l 0 Z W 1 U e X B l P j x J d G V t U G F 0 a D 5 T Z W N 0 a W 9 u M S 9 S Z X R h a W x l c n M v Q W R k Z W Q l M j B D d X N 0 b 2 0 x P C 9 J d G V t U G F 0 a D 4 8 L 0 l 0 Z W 1 M b 2 N h d G l v b j 4 8 U 3 R h Y m x l R W 5 0 c m l l c y A v P j w v S X R l b T 4 8 S X R l b T 4 8 S X R l b U x v Y 2 F 0 a W 9 u P j x J d G V t V H l w Z T 5 G b 3 J t d W x h P C 9 J d G V t V H l w Z T 4 8 S X R l b V B h d G g + U 2 V j d G l v b j E v U m V 0 Y W l s Z X J z L 0 N o Y W 5 n Z W Q l M j B U e X B l N D w v S X R l b V B h d G g + P C 9 J d G V t T G 9 j Y X R p b 2 4 + P F N 0 Y W J s Z U V u d H J p Z X M g L z 4 8 L 0 l 0 Z W 0 + P C 9 J d G V t c z 4 8 L 0 x v Y 2 F s U G F j a 2 F n Z U 1 l d G F k Y X R h R m l s Z T 4 W A A A A U E s F B g A A A A A A A A A A A A A A A A A A A A A A A C Y B A A A B A A A A 0 I y d 3 w E V 0 R G M e g D A T 8 K X 6 w E A A A C 0 + / 9 I H h 5 W S o n j 9 w 3 l d G 2 B A A A A A A I A A A A A A B B m A A A A A Q A A I A A A A L t f l s A p I Z P B o J A b m d 8 m I P K g M u 0 k R / P i W R r N o Q 9 g 1 3 x t A A A A A A 6 A A A A A A g A A I A A A A B w + e G k v B 6 + d Z f V T H c q n 4 s J T b q A q 6 y V 4 + q / q B 6 i k M d h y U A A A A M / g J B g 2 B 5 q c F i C h p c s J L Y A S / D A d Y N L f J i 4 a a I q D t Z o E 9 q / c b L 5 P k Y M O s e U z P Q s 2 J r c f o / b z T b o f k D j o O X 9 e O Y v b e a f g D Z t 7 r d D r d x B 1 m b g X Q A A A A M e d d P Y J F M X t 0 / F z b l 6 A 4 l W v 7 + 2 Z f g V e 5 M E z P S w 2 q U 5 9 H q P m g f a f 4 u 2 s / / F + Z 5 v 4 z f u U 9 a D u + 4 F U u x L q T I c 7 9 K E = < / D a t a M a s h u p > 
</file>

<file path=customXml/itemProps1.xml><?xml version="1.0" encoding="utf-8"?>
<ds:datastoreItem xmlns:ds="http://schemas.openxmlformats.org/officeDocument/2006/customXml" ds:itemID="{D79088FE-4EC1-4CCC-8678-D533836CE5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Paulette Njoki</dc:creator>
  <cp:lastModifiedBy>Paulette Njoki</cp:lastModifiedBy>
  <dcterms:created xsi:type="dcterms:W3CDTF">2025-08-04T16:18:52Z</dcterms:created>
  <dcterms:modified xsi:type="dcterms:W3CDTF">2025-08-05T07:08:46Z</dcterms:modified>
</cp:coreProperties>
</file>