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\Desktop\"/>
    </mc:Choice>
  </mc:AlternateContent>
  <xr:revisionPtr revIDLastSave="0" documentId="8_{A3F5562F-41FF-4DFD-9CBC-D6609590D7C9}" xr6:coauthVersionLast="45" xr6:coauthVersionMax="45" xr10:uidLastSave="{00000000-0000-0000-0000-000000000000}"/>
  <bookViews>
    <workbookView xWindow="-120" yWindow="-120" windowWidth="29040" windowHeight="15840" xr2:uid="{1E2ACBC4-6115-4284-86CE-0DD16FE42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9" i="1" l="1"/>
  <c r="AK39" i="1"/>
  <c r="AM38" i="1"/>
  <c r="AK38" i="1"/>
  <c r="AM35" i="1"/>
  <c r="AK35" i="1"/>
  <c r="AM34" i="1"/>
  <c r="AK34" i="1"/>
  <c r="AM31" i="1"/>
  <c r="AM30" i="1"/>
  <c r="AM27" i="1"/>
  <c r="AM26" i="1"/>
  <c r="AM23" i="1"/>
  <c r="AM22" i="1"/>
  <c r="AM19" i="1"/>
  <c r="AM18" i="1"/>
  <c r="AM15" i="1"/>
  <c r="AM14" i="1"/>
  <c r="AM11" i="1"/>
  <c r="AM10" i="1"/>
  <c r="AK31" i="1"/>
  <c r="AO31" i="1" s="1"/>
  <c r="AK30" i="1"/>
  <c r="AO30" i="1" s="1"/>
  <c r="AK27" i="1"/>
  <c r="AK26" i="1"/>
  <c r="AO26" i="1" s="1"/>
  <c r="AK23" i="1"/>
  <c r="AO23" i="1" s="1"/>
  <c r="AK22" i="1"/>
  <c r="AK19" i="1"/>
  <c r="AO19" i="1" s="1"/>
  <c r="AK18" i="1"/>
  <c r="AO18" i="1" s="1"/>
  <c r="AK15" i="1"/>
  <c r="AO15" i="1" s="1"/>
  <c r="AK14" i="1"/>
  <c r="AO14" i="1" s="1"/>
  <c r="AK11" i="1"/>
  <c r="AO11" i="1" s="1"/>
  <c r="AK10" i="1"/>
  <c r="AM6" i="1"/>
  <c r="AK6" i="1"/>
  <c r="AM7" i="1"/>
  <c r="AK7" i="1"/>
  <c r="D39" i="1"/>
  <c r="D38" i="1"/>
  <c r="D35" i="1"/>
  <c r="D34" i="1"/>
  <c r="D31" i="1"/>
  <c r="D30" i="1"/>
  <c r="D27" i="1"/>
  <c r="D26" i="1"/>
  <c r="D23" i="1"/>
  <c r="D22" i="1"/>
  <c r="D19" i="1"/>
  <c r="D18" i="1"/>
  <c r="D15" i="1"/>
  <c r="D14" i="1"/>
  <c r="D11" i="1"/>
  <c r="D10" i="1"/>
  <c r="D7" i="1"/>
  <c r="D6" i="1"/>
  <c r="AO39" i="1" l="1"/>
  <c r="AO27" i="1"/>
  <c r="AO22" i="1"/>
  <c r="AO38" i="1"/>
  <c r="AO10" i="1"/>
  <c r="AO34" i="1"/>
  <c r="AO35" i="1"/>
  <c r="AO6" i="1"/>
  <c r="AO7" i="1"/>
</calcChain>
</file>

<file path=xl/sharedStrings.xml><?xml version="1.0" encoding="utf-8"?>
<sst xmlns="http://schemas.openxmlformats.org/spreadsheetml/2006/main" count="344" uniqueCount="111">
  <si>
    <t>Mosin bolt-action sniper rifle</t>
  </si>
  <si>
    <t>FN GL40 Mk.2 grenade launcher</t>
  </si>
  <si>
    <t>SVDS 7.62x54 Sniper rifle</t>
  </si>
  <si>
    <t>DS Arms SA-58 7.62x51</t>
  </si>
  <si>
    <t>Vepr Hunter/VPO-101 7.62x51 carbine</t>
  </si>
  <si>
    <t>RPK-16 5.45x39 light machine gun</t>
  </si>
  <si>
    <t>Submachinegun PPSH-41 7.62x25</t>
  </si>
  <si>
    <t>Remington Model 870 12ga shotgun</t>
  </si>
  <si>
    <t>Assault Rifle:</t>
  </si>
  <si>
    <t>Assault Carbine:</t>
  </si>
  <si>
    <t>Pistol:</t>
  </si>
  <si>
    <t>Grenade launcher:</t>
  </si>
  <si>
    <t>Sniper Rifle:</t>
  </si>
  <si>
    <t>Designated Marksman Rifle:</t>
  </si>
  <si>
    <t>Shotgun:</t>
  </si>
  <si>
    <t>Submachine gun:</t>
  </si>
  <si>
    <t>Light Machinegun:</t>
  </si>
  <si>
    <t>Barrel:</t>
  </si>
  <si>
    <t>Handguard:</t>
  </si>
  <si>
    <t>Muzzle:</t>
  </si>
  <si>
    <t>Pistol grip:</t>
  </si>
  <si>
    <t>Receiver:</t>
  </si>
  <si>
    <t>Buffer tube:</t>
  </si>
  <si>
    <t>Stock:</t>
  </si>
  <si>
    <t>Magazine:</t>
  </si>
  <si>
    <t>Mount:</t>
  </si>
  <si>
    <t>Charge Handle:</t>
  </si>
  <si>
    <t>Rear sight:</t>
  </si>
  <si>
    <t>Front sight:</t>
  </si>
  <si>
    <t>Foregrip:</t>
  </si>
  <si>
    <t>Scope:</t>
  </si>
  <si>
    <t>Tactical:</t>
  </si>
  <si>
    <t>Vertical:</t>
  </si>
  <si>
    <t>Horizontal:</t>
  </si>
  <si>
    <t>Total:</t>
  </si>
  <si>
    <t>Weapon Type:</t>
  </si>
  <si>
    <t>Minimum recoil weapon:</t>
  </si>
  <si>
    <t>Maximum recoil weapon:</t>
  </si>
  <si>
    <t>Attatchments</t>
  </si>
  <si>
    <t>Max/min recoil ammo</t>
  </si>
  <si>
    <t>Ammo:</t>
  </si>
  <si>
    <t>Overall:</t>
  </si>
  <si>
    <t>Total recoil</t>
  </si>
  <si>
    <t>Base Recoil</t>
  </si>
  <si>
    <t>AS VAL</t>
  </si>
  <si>
    <t>Simonov Semi-Automatic Carbine SKS 7.62x39 Hunting Rifle Version</t>
  </si>
  <si>
    <t>SIG MPX 9x19 Submachine gun</t>
  </si>
  <si>
    <t>Saiga 12ga ver. 10 12/76 shotgun</t>
  </si>
  <si>
    <t>Special Sniper Rifle VSS Vintorez</t>
  </si>
  <si>
    <t>Remington Model 700 Sniper rifle</t>
  </si>
  <si>
    <t>GLOCK 17 9x19 pistol</t>
  </si>
  <si>
    <t>11" barrel for SA-58 7.62x51</t>
  </si>
  <si>
    <t>Regular "DS Arms" pistol grip for SA-58</t>
  </si>
  <si>
    <t>N/A</t>
  </si>
  <si>
    <t>DS Arms Holand Type Rearsight for SA-58</t>
  </si>
  <si>
    <t>DS Arms quad rail foregrip for SA-58</t>
  </si>
  <si>
    <t>British FAL/L1A1 7.62x51 30 rnd magazine</t>
  </si>
  <si>
    <t>AS VAL 9x39 integral barrel-suppressor</t>
  </si>
  <si>
    <t>AS VAL Pistol grip-buffer tube</t>
  </si>
  <si>
    <t>AS VAL Dust cover</t>
  </si>
  <si>
    <t>HK E1 Stock for AR-15 and compatible</t>
  </si>
  <si>
    <t>30-round SR3M.130 9x39 SR3M magazine</t>
  </si>
  <si>
    <t>Nightforce ATACR 7-35x56 riflescope</t>
  </si>
  <si>
    <t>TOZ 6P29M Mount</t>
  </si>
  <si>
    <t>Zenit RK-2 Foregrip</t>
  </si>
  <si>
    <t>SVD Low sidemount</t>
  </si>
  <si>
    <t>Zenit RP-1 charge handle for AK</t>
  </si>
  <si>
    <t>AS VAL Standard rear sight</t>
  </si>
  <si>
    <t>9x39 mm SP-5</t>
  </si>
  <si>
    <t>7.62x51 mm M61</t>
  </si>
  <si>
    <t>9x19 mm Green Tracer</t>
  </si>
  <si>
    <t>Threaded barrel for Glock 9x19 manufactured by Salient Arms</t>
  </si>
  <si>
    <t>Pachmayr tactical rubber grip</t>
  </si>
  <si>
    <t>Glock Zev Tech Hex Spartan slide</t>
  </si>
  <si>
    <t>SGMT Drum mag for Glock 9x19, 50 rounds capacity</t>
  </si>
  <si>
    <t>Fab Defence GLR-17 Stock for Glock and compatible</t>
  </si>
  <si>
    <t>Strike Industries G4 slide compensator 9x19</t>
  </si>
  <si>
    <t>Colt M1911A1 .45 ACP pistol</t>
  </si>
  <si>
    <t>Standart barrel for M1911A1 .45 ACP</t>
  </si>
  <si>
    <t>Standart polymerpistol grip for M1911A1</t>
  </si>
  <si>
    <t>M1911A1 .45 ACP slide</t>
  </si>
  <si>
    <t>M1911 .45 ACP 7-round magazine</t>
  </si>
  <si>
    <t>.45 ACP AP</t>
  </si>
  <si>
    <t>Cobra EKP-8-18 reflex sight</t>
  </si>
  <si>
    <t>20" barrel for a Remington M700 7.62x51 NATO</t>
  </si>
  <si>
    <t>A*B Arms MOD X Gen.3 keymod handguard for M700</t>
  </si>
  <si>
    <t>Daniel Defence Wave QD Sound Suppressor</t>
  </si>
  <si>
    <t>M700 MOD X Gen.3 stock</t>
  </si>
  <si>
    <t>Hogue OverMolded Rubber Grip</t>
  </si>
  <si>
    <t>Mesa Tactical Crosshair Hydraulic buffer tube</t>
  </si>
  <si>
    <t>Magpul MBUS Gen.2 Frontsight</t>
  </si>
  <si>
    <t>Magpul MBUS Gen.2 Rearsight</t>
  </si>
  <si>
    <t>Magpul PMAG .308 AC 10-round M700 magazine</t>
  </si>
  <si>
    <t>NcSTAR Tactical blue laser LAM-Module</t>
  </si>
  <si>
    <t>7.62x51 mm M62</t>
  </si>
  <si>
    <t>A*B Arms MOD X mount for M700</t>
  </si>
  <si>
    <t>40x46 mm M433 (HEDP)</t>
  </si>
  <si>
    <t>VSS 9x39 integral barrel-suppressor</t>
  </si>
  <si>
    <t>VSS Vintorez Standard Rearsight</t>
  </si>
  <si>
    <t>VSS Vintorez dust cover</t>
  </si>
  <si>
    <t>TSNIITochMash VSS Vintorez stock</t>
  </si>
  <si>
    <t>Sawn off 200mm Mosin barrel</t>
  </si>
  <si>
    <t>Sawn off regular Mosin rifle stock</t>
  </si>
  <si>
    <t>Regular 4rnd magazine for Mosin rifle</t>
  </si>
  <si>
    <t>7.62x54R SNB</t>
  </si>
  <si>
    <t>22" barrel for a SVDS 7.62x54</t>
  </si>
  <si>
    <t>Polymer SVDS handguard</t>
  </si>
  <si>
    <t>SVDS Upper Band</t>
  </si>
  <si>
    <t>10-round SVD 7.62x54 magazine</t>
  </si>
  <si>
    <t>Izhmash SVDS pistol grip</t>
  </si>
  <si>
    <t>SVDS Rearsight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</si>
</sst>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7F4C-72DF-479D-BA3D-7158CC8A150A}">
  <dimension ref="A1:AO39"/>
  <sheetViews>
    <sheetView tabSelected="1" topLeftCell="Z5" workbookViewId="0">
      <selection activeCell="AO28" sqref="AO28"/>
    </sheetView>
  </sheetViews>
  <sheetFormatPr defaultRowHeight="15" x14ac:dyDescent="0.25"/>
  <cols>
    <col min="1" max="1" width="60.5703125" customWidth="1"/>
    <col min="2" max="2" width="10.85546875" customWidth="1"/>
    <col min="3" max="3" width="11.5703125" customWidth="1"/>
    <col min="5" max="5" width="56" customWidth="1"/>
    <col min="6" max="6" width="11.85546875" customWidth="1"/>
    <col min="7" max="7" width="47.28515625" customWidth="1"/>
    <col min="8" max="8" width="10.85546875" customWidth="1"/>
    <col min="9" max="9" width="40.5703125" customWidth="1"/>
    <col min="10" max="10" width="12.28515625" customWidth="1"/>
    <col min="11" max="11" width="34.85546875" customWidth="1"/>
    <col min="12" max="12" width="11.140625" customWidth="1"/>
    <col min="13" max="13" width="30" customWidth="1"/>
    <col min="14" max="14" width="15.85546875" customWidth="1"/>
    <col min="15" max="15" width="41" customWidth="1"/>
    <col min="16" max="16" width="11.7109375" customWidth="1"/>
    <col min="17" max="17" width="46.7109375" customWidth="1"/>
    <col min="18" max="18" width="7.7109375" customWidth="1"/>
    <col min="19" max="19" width="45.85546875" customWidth="1"/>
    <col min="20" max="20" width="20.7109375" customWidth="1"/>
    <col min="21" max="21" width="31" customWidth="1"/>
    <col min="22" max="22" width="11.5703125" customWidth="1"/>
    <col min="23" max="23" width="28.85546875" customWidth="1"/>
    <col min="25" max="25" width="36.5703125" customWidth="1"/>
    <col min="27" max="27" width="28.7109375" customWidth="1"/>
    <col min="29" max="29" width="18.5703125" customWidth="1"/>
    <col min="31" max="31" width="33.42578125" customWidth="1"/>
    <col min="33" max="33" width="35.85546875" customWidth="1"/>
    <col min="35" max="35" width="21.140625" customWidth="1"/>
  </cols>
  <sheetData>
    <row r="1" spans="1:41" hidden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</row>
    <row r="2" spans="1:41" x14ac:dyDescent="0.25">
      <c r="A2" t="s">
        <v>35</v>
      </c>
      <c r="B2" t="s">
        <v>43</v>
      </c>
      <c r="E2" t="s">
        <v>38</v>
      </c>
      <c r="T2" t="s">
        <v>39</v>
      </c>
      <c r="U2" t="s">
        <v>42</v>
      </c>
    </row>
    <row r="3" spans="1:41" x14ac:dyDescent="0.25">
      <c r="A3" t="s">
        <v>37</v>
      </c>
    </row>
    <row r="4" spans="1:41" ht="15" customHeight="1" x14ac:dyDescent="0.25">
      <c r="A4" t="s">
        <v>36</v>
      </c>
    </row>
    <row r="5" spans="1:41" x14ac:dyDescent="0.25">
      <c r="A5" s="1" t="s">
        <v>8</v>
      </c>
      <c r="B5" s="3" t="s">
        <v>32</v>
      </c>
      <c r="C5" s="3" t="s">
        <v>33</v>
      </c>
      <c r="D5" s="3" t="s">
        <v>34</v>
      </c>
      <c r="E5" s="2" t="s">
        <v>17</v>
      </c>
      <c r="F5" s="5"/>
      <c r="G5" s="2" t="s">
        <v>18</v>
      </c>
      <c r="H5" s="5"/>
      <c r="I5" s="2" t="s">
        <v>19</v>
      </c>
      <c r="J5" s="5"/>
      <c r="K5" s="2" t="s">
        <v>20</v>
      </c>
      <c r="L5" s="5"/>
      <c r="M5" s="2" t="s">
        <v>21</v>
      </c>
      <c r="N5" s="5"/>
      <c r="O5" s="2" t="s">
        <v>22</v>
      </c>
      <c r="P5" s="5"/>
      <c r="Q5" s="2" t="s">
        <v>23</v>
      </c>
      <c r="R5" s="5"/>
      <c r="S5" s="2" t="s">
        <v>24</v>
      </c>
      <c r="T5" s="5"/>
      <c r="U5" s="2" t="s">
        <v>25</v>
      </c>
      <c r="V5" s="5"/>
      <c r="W5" s="2" t="s">
        <v>26</v>
      </c>
      <c r="X5" s="5"/>
      <c r="Y5" s="2" t="s">
        <v>27</v>
      </c>
      <c r="Z5" s="5"/>
      <c r="AA5" s="2" t="s">
        <v>28</v>
      </c>
      <c r="AB5" s="5"/>
      <c r="AC5" s="2" t="s">
        <v>29</v>
      </c>
      <c r="AD5" s="5"/>
      <c r="AE5" s="2" t="s">
        <v>30</v>
      </c>
      <c r="AF5" s="5"/>
      <c r="AG5" s="2" t="s">
        <v>31</v>
      </c>
      <c r="AH5" s="5"/>
      <c r="AI5" s="2" t="s">
        <v>40</v>
      </c>
      <c r="AJ5" s="4"/>
      <c r="AK5" s="3" t="s">
        <v>32</v>
      </c>
      <c r="AL5" s="4"/>
      <c r="AM5" s="3" t="s">
        <v>33</v>
      </c>
      <c r="AN5" s="6"/>
      <c r="AO5" s="8" t="s">
        <v>41</v>
      </c>
    </row>
    <row r="6" spans="1:41" x14ac:dyDescent="0.25">
      <c r="A6" t="s">
        <v>3</v>
      </c>
      <c r="B6">
        <v>350</v>
      </c>
      <c r="C6">
        <v>600</v>
      </c>
      <c r="D6">
        <f>SUM(B6+C6)</f>
        <v>950</v>
      </c>
      <c r="E6" t="s">
        <v>51</v>
      </c>
      <c r="F6">
        <v>0</v>
      </c>
      <c r="G6" t="s">
        <v>55</v>
      </c>
      <c r="H6">
        <v>0</v>
      </c>
      <c r="I6" t="s">
        <v>53</v>
      </c>
      <c r="J6">
        <v>0</v>
      </c>
      <c r="K6" t="s">
        <v>52</v>
      </c>
      <c r="L6">
        <v>0</v>
      </c>
      <c r="M6" t="s">
        <v>53</v>
      </c>
      <c r="N6">
        <v>0</v>
      </c>
      <c r="O6" t="s">
        <v>53</v>
      </c>
      <c r="P6">
        <v>0</v>
      </c>
      <c r="Q6" t="s">
        <v>53</v>
      </c>
      <c r="R6">
        <v>0</v>
      </c>
      <c r="S6" t="s">
        <v>56</v>
      </c>
      <c r="T6">
        <v>0</v>
      </c>
      <c r="U6" t="s">
        <v>53</v>
      </c>
      <c r="V6">
        <v>0</v>
      </c>
      <c r="W6" t="s">
        <v>53</v>
      </c>
      <c r="X6">
        <v>0</v>
      </c>
      <c r="Y6" t="s">
        <v>54</v>
      </c>
      <c r="Z6">
        <v>0</v>
      </c>
      <c r="AA6" t="s">
        <v>53</v>
      </c>
      <c r="AB6">
        <v>0</v>
      </c>
      <c r="AC6" t="s">
        <v>53</v>
      </c>
      <c r="AD6">
        <v>0</v>
      </c>
      <c r="AE6" t="s">
        <v>53</v>
      </c>
      <c r="AF6">
        <v>0</v>
      </c>
      <c r="AG6" t="s">
        <v>53</v>
      </c>
      <c r="AH6">
        <v>0</v>
      </c>
      <c r="AI6" t="s">
        <v>69</v>
      </c>
      <c r="AJ6">
        <v>-0.1</v>
      </c>
      <c r="AK6">
        <f>SUM((B6-((AH6+AF6+AD6+AB6+Z6+X6+V6+T6+R6+P6+N6+L6+J6+H6+F6)*B6)) - ((B6-((AH6+AF6+AD6+AB6+Z6+X6+V6+T6+R6+P6+N6+L6+J6+H6+F6)*B6))*AJ6))</f>
        <v>385</v>
      </c>
      <c r="AM6">
        <f>SUM((C6-((AH6+AF6+AD6+AB6+Z6+X6+V6+T6+R6+P6+N6+L6+J6+H6+F6)*C6)) - ((C6-((AH6+AF6+AD6+AB6+Z6+X6+V6+T6+R6+P6+N6+L6+J6+H6+F6)*C6))*AJ6))</f>
        <v>660</v>
      </c>
      <c r="AO6">
        <f>SUM(AK6+AM6)</f>
        <v>1045</v>
      </c>
    </row>
    <row r="7" spans="1:41" x14ac:dyDescent="0.25">
      <c r="A7" t="s">
        <v>44</v>
      </c>
      <c r="B7">
        <v>135</v>
      </c>
      <c r="C7">
        <v>195</v>
      </c>
      <c r="D7">
        <f>SUM(B7+C7)</f>
        <v>330</v>
      </c>
      <c r="E7" t="s">
        <v>57</v>
      </c>
      <c r="F7">
        <v>0.2</v>
      </c>
      <c r="G7" t="s">
        <v>63</v>
      </c>
      <c r="H7">
        <v>0</v>
      </c>
      <c r="I7" t="s">
        <v>53</v>
      </c>
      <c r="J7">
        <v>0</v>
      </c>
      <c r="K7" t="s">
        <v>58</v>
      </c>
      <c r="L7">
        <v>0</v>
      </c>
      <c r="M7" t="s">
        <v>59</v>
      </c>
      <c r="N7">
        <v>0</v>
      </c>
      <c r="O7" t="s">
        <v>53</v>
      </c>
      <c r="P7">
        <v>0</v>
      </c>
      <c r="Q7" t="s">
        <v>60</v>
      </c>
      <c r="R7">
        <v>0.39</v>
      </c>
      <c r="S7" t="s">
        <v>61</v>
      </c>
      <c r="T7">
        <v>0</v>
      </c>
      <c r="U7" t="s">
        <v>65</v>
      </c>
      <c r="V7">
        <v>0</v>
      </c>
      <c r="W7" t="s">
        <v>66</v>
      </c>
      <c r="X7">
        <v>0</v>
      </c>
      <c r="Y7" t="s">
        <v>67</v>
      </c>
      <c r="Z7">
        <v>0</v>
      </c>
      <c r="AA7" t="s">
        <v>53</v>
      </c>
      <c r="AB7">
        <v>0</v>
      </c>
      <c r="AC7" t="s">
        <v>64</v>
      </c>
      <c r="AD7">
        <v>0.05</v>
      </c>
      <c r="AE7" t="s">
        <v>62</v>
      </c>
      <c r="AF7">
        <v>0.02</v>
      </c>
      <c r="AG7" t="s">
        <v>93</v>
      </c>
      <c r="AH7">
        <v>0</v>
      </c>
      <c r="AI7" t="s">
        <v>68</v>
      </c>
      <c r="AJ7">
        <v>0</v>
      </c>
      <c r="AK7">
        <f>SUM((B7-((AH7+AF7+AD7+AB7+Z7+X7+V7+T7+R7+P7+N7+L7+J7+H7+F7)*B7)) - ((B7-((AH7+AF7+AD7+AB7+Z7+X7+V7+T7+R7+P7+N7+L7+J7+H7+F7)*B7))*AJ7))</f>
        <v>45.899999999999991</v>
      </c>
      <c r="AM7">
        <f>SUM((C7-((AH7+AF7+AD7+AB7+Z7+X7+V7+T7+R7+P7+N7+L7+J7+H7+F7)*C7)) - ((C7-((AH7+AF7+AD7+AB7+Z7+X7+V7+T7+R7+P7+N7+L7+J7+H7+F7)*C7))*AJ7))</f>
        <v>66.299999999999983</v>
      </c>
      <c r="AO7">
        <f>SUM(AK7+AM7)</f>
        <v>112.19999999999997</v>
      </c>
    </row>
    <row r="9" spans="1:41" x14ac:dyDescent="0.25">
      <c r="A9" s="1" t="s">
        <v>9</v>
      </c>
    </row>
    <row r="10" spans="1:41" x14ac:dyDescent="0.25">
      <c r="A10" t="s">
        <v>4</v>
      </c>
      <c r="B10">
        <v>400</v>
      </c>
      <c r="C10">
        <v>650</v>
      </c>
      <c r="D10">
        <f>SUM(B10+C10)</f>
        <v>1050</v>
      </c>
      <c r="E10" t="s">
        <v>53</v>
      </c>
      <c r="F10">
        <v>0</v>
      </c>
      <c r="G10" t="s">
        <v>53</v>
      </c>
      <c r="H10">
        <v>0</v>
      </c>
      <c r="I10" t="s">
        <v>53</v>
      </c>
      <c r="J10">
        <v>0</v>
      </c>
      <c r="K10" t="s">
        <v>53</v>
      </c>
      <c r="L10">
        <v>0</v>
      </c>
      <c r="M10" t="s">
        <v>53</v>
      </c>
      <c r="N10">
        <v>0</v>
      </c>
      <c r="O10" t="s">
        <v>53</v>
      </c>
      <c r="P10">
        <v>0</v>
      </c>
      <c r="Q10" t="s">
        <v>53</v>
      </c>
      <c r="R10">
        <v>0</v>
      </c>
      <c r="S10" t="s">
        <v>53</v>
      </c>
      <c r="T10">
        <v>0</v>
      </c>
      <c r="U10" t="s">
        <v>53</v>
      </c>
      <c r="V10">
        <v>0</v>
      </c>
      <c r="W10" t="s">
        <v>53</v>
      </c>
      <c r="X10">
        <v>0</v>
      </c>
      <c r="Y10" t="s">
        <v>53</v>
      </c>
      <c r="Z10">
        <v>0</v>
      </c>
      <c r="AA10" t="s">
        <v>53</v>
      </c>
      <c r="AB10">
        <v>0</v>
      </c>
      <c r="AC10" t="s">
        <v>53</v>
      </c>
      <c r="AD10">
        <v>0</v>
      </c>
      <c r="AE10" t="s">
        <v>53</v>
      </c>
      <c r="AF10">
        <v>0</v>
      </c>
      <c r="AG10" t="s">
        <v>53</v>
      </c>
      <c r="AH10">
        <v>0</v>
      </c>
      <c r="AI10" t="s">
        <v>53</v>
      </c>
      <c r="AJ10">
        <v>0</v>
      </c>
      <c r="AK10">
        <f>SUM((B10-((AH10+AF10+AD10+AB10+Z10+X10+V10+T10+R10+P10+N10+L10+J10+H10+F10)*B10)) - ((B10-((AH10+AF10+AD10+AB10+Z10+X10+V10+T10+R10+P10+N10+L10+J10+H10+F10)*B10))*AJ10))</f>
        <v>400</v>
      </c>
      <c r="AM10">
        <f>SUM((C10-((AH10+AF10+AD10+AB10+Z10+X10+V10+T10+R10+P10+N10+L10+J10+H10+F10)*C10)) - ((C10-((AH10+AF10+AD10+AB10+Z10+X10+V10+T10+R10+P10+N10+L10+J10+H10+F10)*C10))*AJ10))</f>
        <v>650</v>
      </c>
      <c r="AO10">
        <f>SUM(AK10+AM10)</f>
        <v>1050</v>
      </c>
    </row>
    <row r="11" spans="1:41" x14ac:dyDescent="0.25">
      <c r="A11" t="s">
        <v>45</v>
      </c>
      <c r="B11">
        <v>182</v>
      </c>
      <c r="C11">
        <v>400</v>
      </c>
      <c r="D11">
        <f>SUM(B11+C11)</f>
        <v>582</v>
      </c>
      <c r="E11" t="s">
        <v>53</v>
      </c>
      <c r="F11">
        <v>0</v>
      </c>
      <c r="G11" t="s">
        <v>53</v>
      </c>
      <c r="H11">
        <v>0</v>
      </c>
      <c r="I11" t="s">
        <v>53</v>
      </c>
      <c r="J11">
        <v>0</v>
      </c>
      <c r="K11" t="s">
        <v>53</v>
      </c>
      <c r="L11">
        <v>0</v>
      </c>
      <c r="M11" t="s">
        <v>53</v>
      </c>
      <c r="N11">
        <v>0</v>
      </c>
      <c r="O11" t="s">
        <v>53</v>
      </c>
      <c r="P11">
        <v>0</v>
      </c>
      <c r="Q11" t="s">
        <v>53</v>
      </c>
      <c r="R11">
        <v>0</v>
      </c>
      <c r="S11" t="s">
        <v>53</v>
      </c>
      <c r="T11">
        <v>0</v>
      </c>
      <c r="U11" t="s">
        <v>53</v>
      </c>
      <c r="V11">
        <v>0</v>
      </c>
      <c r="W11" t="s">
        <v>53</v>
      </c>
      <c r="X11">
        <v>0</v>
      </c>
      <c r="Y11" t="s">
        <v>53</v>
      </c>
      <c r="Z11">
        <v>0</v>
      </c>
      <c r="AA11" t="s">
        <v>53</v>
      </c>
      <c r="AB11">
        <v>0</v>
      </c>
      <c r="AC11" t="s">
        <v>53</v>
      </c>
      <c r="AD11">
        <v>0</v>
      </c>
      <c r="AE11" t="s">
        <v>53</v>
      </c>
      <c r="AF11">
        <v>0</v>
      </c>
      <c r="AG11" t="s">
        <v>53</v>
      </c>
      <c r="AH11">
        <v>0</v>
      </c>
      <c r="AI11" t="s">
        <v>53</v>
      </c>
      <c r="AJ11">
        <v>0</v>
      </c>
      <c r="AK11">
        <f>SUM((B11-((AH11+AF11+AD11+AB11+Z11+X11+V11+T11+R11+P11+N11+L11+J11+H11+F11)*B11)) - ((B11-((AH11+AF11+AD11+AB11+Z11+X11+V11+T11+R11+P11+N11+L11+J11+H11+F11)*B11))*AJ11))</f>
        <v>182</v>
      </c>
      <c r="AM11">
        <f>SUM((C11-((AH11+AF11+AD11+AB11+Z11+X11+V11+T11+R11+P11+N11+L11+J11+H11+F11)*C11)) - ((C11-((AH11+AF11+AD11+AB11+Z11+X11+V11+T11+R11+P11+N11+L11+J11+H11+F11)*C11))*AJ11))</f>
        <v>400</v>
      </c>
      <c r="AO11">
        <f>SUM(AK11+AM11)</f>
        <v>582</v>
      </c>
    </row>
    <row r="13" spans="1:41" x14ac:dyDescent="0.25">
      <c r="A13" s="1" t="s">
        <v>16</v>
      </c>
    </row>
    <row r="14" spans="1:41" x14ac:dyDescent="0.25">
      <c r="A14" t="s">
        <v>5</v>
      </c>
      <c r="B14">
        <v>131</v>
      </c>
      <c r="C14">
        <v>370</v>
      </c>
      <c r="D14">
        <f>SUM(B14+C14)</f>
        <v>501</v>
      </c>
      <c r="E14" t="s">
        <v>53</v>
      </c>
      <c r="F14">
        <v>0</v>
      </c>
      <c r="G14" t="s">
        <v>53</v>
      </c>
      <c r="H14">
        <v>0</v>
      </c>
      <c r="I14" t="s">
        <v>53</v>
      </c>
      <c r="J14">
        <v>0</v>
      </c>
      <c r="K14" t="s">
        <v>53</v>
      </c>
      <c r="L14">
        <v>0</v>
      </c>
      <c r="M14" t="s">
        <v>53</v>
      </c>
      <c r="N14">
        <v>0</v>
      </c>
      <c r="O14" t="s">
        <v>53</v>
      </c>
      <c r="P14">
        <v>0</v>
      </c>
      <c r="Q14" t="s">
        <v>53</v>
      </c>
      <c r="R14">
        <v>0</v>
      </c>
      <c r="S14" t="s">
        <v>53</v>
      </c>
      <c r="T14">
        <v>0</v>
      </c>
      <c r="U14" t="s">
        <v>53</v>
      </c>
      <c r="V14">
        <v>0</v>
      </c>
      <c r="W14" t="s">
        <v>53</v>
      </c>
      <c r="X14">
        <v>0</v>
      </c>
      <c r="Y14" t="s">
        <v>53</v>
      </c>
      <c r="Z14">
        <v>0</v>
      </c>
      <c r="AA14" t="s">
        <v>53</v>
      </c>
      <c r="AB14">
        <v>0</v>
      </c>
      <c r="AC14" t="s">
        <v>53</v>
      </c>
      <c r="AD14">
        <v>0</v>
      </c>
      <c r="AE14" t="s">
        <v>53</v>
      </c>
      <c r="AF14">
        <v>0</v>
      </c>
      <c r="AG14" t="s">
        <v>53</v>
      </c>
      <c r="AH14">
        <v>0</v>
      </c>
      <c r="AI14" t="s">
        <v>53</v>
      </c>
      <c r="AJ14">
        <v>0</v>
      </c>
      <c r="AK14">
        <f>SUM((B14-((AH14+AF14+AD14+AB14+Z14+X14+V14+T14+R14+P14+N14+L14+J14+H14+F14)*B14)) - ((B14-((AH14+AF14+AD14+AB14+Z14+X14+V14+T14+R14+P14+N14+L14+J14+H14+F14)*B14))*AJ14))</f>
        <v>131</v>
      </c>
      <c r="AM14">
        <f>SUM((C14-((AH14+AF14+AD14+AB14+Z14+X14+V14+T14+R14+P14+N14+L14+J14+H14+F14)*C14)) - ((C14-((AH14+AF14+AD14+AB14+Z14+X14+V14+T14+R14+P14+N14+L14+J14+H14+F14)*C14))*AJ14))</f>
        <v>370</v>
      </c>
      <c r="AO14">
        <f>SUM(AK14+AM14)</f>
        <v>501</v>
      </c>
    </row>
    <row r="15" spans="1:41" x14ac:dyDescent="0.25">
      <c r="A15" t="s">
        <v>5</v>
      </c>
      <c r="B15">
        <v>131</v>
      </c>
      <c r="C15">
        <v>370</v>
      </c>
      <c r="D15">
        <f>SUM(B15+C15)</f>
        <v>501</v>
      </c>
      <c r="E15" t="s">
        <v>53</v>
      </c>
      <c r="F15">
        <v>0</v>
      </c>
      <c r="G15" t="s">
        <v>53</v>
      </c>
      <c r="H15">
        <v>0</v>
      </c>
      <c r="I15" t="s">
        <v>53</v>
      </c>
      <c r="J15">
        <v>0</v>
      </c>
      <c r="K15" t="s">
        <v>53</v>
      </c>
      <c r="L15">
        <v>0</v>
      </c>
      <c r="M15" t="s">
        <v>53</v>
      </c>
      <c r="N15">
        <v>0</v>
      </c>
      <c r="O15" t="s">
        <v>53</v>
      </c>
      <c r="P15">
        <v>0</v>
      </c>
      <c r="Q15" t="s">
        <v>53</v>
      </c>
      <c r="R15">
        <v>0</v>
      </c>
      <c r="S15" t="s">
        <v>53</v>
      </c>
      <c r="T15">
        <v>0</v>
      </c>
      <c r="U15" t="s">
        <v>53</v>
      </c>
      <c r="V15">
        <v>0</v>
      </c>
      <c r="W15" t="s">
        <v>53</v>
      </c>
      <c r="X15">
        <v>0</v>
      </c>
      <c r="Y15" t="s">
        <v>53</v>
      </c>
      <c r="Z15">
        <v>0</v>
      </c>
      <c r="AA15" t="s">
        <v>53</v>
      </c>
      <c r="AB15">
        <v>0</v>
      </c>
      <c r="AC15" t="s">
        <v>53</v>
      </c>
      <c r="AD15">
        <v>0</v>
      </c>
      <c r="AE15" t="s">
        <v>53</v>
      </c>
      <c r="AF15">
        <v>0</v>
      </c>
      <c r="AG15" t="s">
        <v>53</v>
      </c>
      <c r="AH15">
        <v>0</v>
      </c>
      <c r="AI15" t="s">
        <v>53</v>
      </c>
      <c r="AJ15">
        <v>0</v>
      </c>
      <c r="AK15">
        <f>SUM((B15-((AH15+AF15+AD15+AB15+Z15+X15+V15+T15+R15+P15+N15+L15+J15+H15+F15)*B15)) - ((B15-((AH15+AF15+AD15+AB15+Z15+X15+V15+T15+R15+P15+N15+L15+J15+H15+F15)*B15))*AJ15))</f>
        <v>131</v>
      </c>
      <c r="AM15">
        <f>SUM((C15-((AH15+AF15+AD15+AB15+Z15+X15+V15+T15+R15+P15+N15+L15+J15+H15+F15)*C15)) - ((C15-((AH15+AF15+AD15+AB15+Z15+X15+V15+T15+R15+P15+N15+L15+J15+H15+F15)*C15))*AJ15))</f>
        <v>370</v>
      </c>
      <c r="AO15">
        <f>SUM(AK15+AM15)</f>
        <v>501</v>
      </c>
    </row>
    <row r="17" spans="1:41" x14ac:dyDescent="0.25">
      <c r="A17" s="1" t="s">
        <v>15</v>
      </c>
    </row>
    <row r="18" spans="1:41" x14ac:dyDescent="0.25">
      <c r="A18" t="s">
        <v>6</v>
      </c>
      <c r="B18">
        <v>97</v>
      </c>
      <c r="C18">
        <v>360</v>
      </c>
      <c r="D18">
        <f>SUM(B18+C18)</f>
        <v>457</v>
      </c>
      <c r="E18" t="s">
        <v>53</v>
      </c>
      <c r="F18">
        <v>0</v>
      </c>
      <c r="G18" t="s">
        <v>53</v>
      </c>
      <c r="H18">
        <v>0</v>
      </c>
      <c r="I18" t="s">
        <v>53</v>
      </c>
      <c r="J18">
        <v>0</v>
      </c>
      <c r="K18" t="s">
        <v>53</v>
      </c>
      <c r="L18">
        <v>0</v>
      </c>
      <c r="M18" t="s">
        <v>53</v>
      </c>
      <c r="N18">
        <v>0</v>
      </c>
      <c r="O18" t="s">
        <v>53</v>
      </c>
      <c r="P18">
        <v>0</v>
      </c>
      <c r="Q18" t="s">
        <v>53</v>
      </c>
      <c r="R18">
        <v>0</v>
      </c>
      <c r="S18" t="s">
        <v>53</v>
      </c>
      <c r="T18">
        <v>0</v>
      </c>
      <c r="U18" t="s">
        <v>53</v>
      </c>
      <c r="V18">
        <v>0</v>
      </c>
      <c r="W18" t="s">
        <v>53</v>
      </c>
      <c r="X18">
        <v>0</v>
      </c>
      <c r="Y18" t="s">
        <v>53</v>
      </c>
      <c r="Z18">
        <v>0</v>
      </c>
      <c r="AA18" t="s">
        <v>53</v>
      </c>
      <c r="AB18">
        <v>0</v>
      </c>
      <c r="AC18" t="s">
        <v>53</v>
      </c>
      <c r="AD18">
        <v>0</v>
      </c>
      <c r="AE18" t="s">
        <v>53</v>
      </c>
      <c r="AF18">
        <v>0</v>
      </c>
      <c r="AG18" t="s">
        <v>53</v>
      </c>
      <c r="AH18">
        <v>0</v>
      </c>
      <c r="AI18" t="s">
        <v>53</v>
      </c>
      <c r="AJ18">
        <v>0</v>
      </c>
      <c r="AK18">
        <f>SUM((B18-((AH18+AF18+AD18+AB18+Z18+X18+V18+T18+R18+P18+N18+L18+J18+H18+F18)*B18)) - ((B18-((AH18+AF18+AD18+AB18+Z18+X18+V18+T18+R18+P18+N18+L18+J18+H18+F18)*B18))*AJ18))</f>
        <v>97</v>
      </c>
      <c r="AM18">
        <f>SUM((C18-((AH18+AF18+AD18+AB18+Z18+X18+V18+T18+R18+P18+N18+L18+J18+H18+F18)*C18)) - ((C18-((AH18+AF18+AD18+AB18+Z18+X18+V18+T18+R18+P18+N18+L18+J18+H18+F18)*C18))*AJ18))</f>
        <v>360</v>
      </c>
      <c r="AO18">
        <f>SUM(AK18+AM18)</f>
        <v>457</v>
      </c>
    </row>
    <row r="19" spans="1:41" x14ac:dyDescent="0.25">
      <c r="A19" t="s">
        <v>46</v>
      </c>
      <c r="B19">
        <v>67</v>
      </c>
      <c r="C19">
        <v>333</v>
      </c>
      <c r="D19">
        <f>SUM(B19+C19)</f>
        <v>400</v>
      </c>
      <c r="E19" t="s">
        <v>53</v>
      </c>
      <c r="F19">
        <v>0</v>
      </c>
      <c r="G19" t="s">
        <v>53</v>
      </c>
      <c r="H19">
        <v>0</v>
      </c>
      <c r="I19" t="s">
        <v>53</v>
      </c>
      <c r="J19">
        <v>0</v>
      </c>
      <c r="K19" t="s">
        <v>53</v>
      </c>
      <c r="L19">
        <v>0</v>
      </c>
      <c r="M19" t="s">
        <v>53</v>
      </c>
      <c r="N19">
        <v>0</v>
      </c>
      <c r="O19" t="s">
        <v>53</v>
      </c>
      <c r="P19">
        <v>0</v>
      </c>
      <c r="Q19" t="s">
        <v>53</v>
      </c>
      <c r="R19">
        <v>0</v>
      </c>
      <c r="S19" t="s">
        <v>53</v>
      </c>
      <c r="T19">
        <v>0</v>
      </c>
      <c r="U19" t="s">
        <v>53</v>
      </c>
      <c r="V19">
        <v>0</v>
      </c>
      <c r="W19" t="s">
        <v>53</v>
      </c>
      <c r="X19">
        <v>0</v>
      </c>
      <c r="Y19" t="s">
        <v>53</v>
      </c>
      <c r="Z19">
        <v>0</v>
      </c>
      <c r="AA19" t="s">
        <v>53</v>
      </c>
      <c r="AB19">
        <v>0</v>
      </c>
      <c r="AC19" t="s">
        <v>53</v>
      </c>
      <c r="AD19">
        <v>0</v>
      </c>
      <c r="AE19" t="s">
        <v>53</v>
      </c>
      <c r="AF19">
        <v>0</v>
      </c>
      <c r="AG19" t="s">
        <v>53</v>
      </c>
      <c r="AH19">
        <v>0</v>
      </c>
      <c r="AI19" t="s">
        <v>53</v>
      </c>
      <c r="AJ19">
        <v>0</v>
      </c>
      <c r="AK19">
        <f>SUM((B19-((AH19+AF19+AD19+AB19+Z19+X19+V19+T19+R19+P19+N19+L19+J19+H19+F19)*B19)) - ((B19-((AH19+AF19+AD19+AB19+Z19+X19+V19+T19+R19+P19+N19+L19+J19+H19+F19)*B19))*AJ19))</f>
        <v>67</v>
      </c>
      <c r="AM19">
        <f>SUM((C19-((AH19+AF19+AD19+AB19+Z19+X19+V19+T19+R19+P19+N19+L19+J19+H19+F19)*C19)) - ((C19-((AH19+AF19+AD19+AB19+Z19+X19+V19+T19+R19+P19+N19+L19+J19+H19+F19)*C19))*AJ19))</f>
        <v>333</v>
      </c>
      <c r="AO19">
        <f>SUM(AK19+AM19)</f>
        <v>400</v>
      </c>
    </row>
    <row r="21" spans="1:41" x14ac:dyDescent="0.25">
      <c r="A21" s="1" t="s">
        <v>14</v>
      </c>
    </row>
    <row r="22" spans="1:41" x14ac:dyDescent="0.25">
      <c r="A22" t="s">
        <v>7</v>
      </c>
      <c r="B22">
        <v>520</v>
      </c>
      <c r="C22">
        <v>650</v>
      </c>
      <c r="D22">
        <f>SUM(B22+C22)</f>
        <v>1170</v>
      </c>
      <c r="E22" t="s">
        <v>53</v>
      </c>
      <c r="F22">
        <v>0</v>
      </c>
      <c r="G22" t="s">
        <v>53</v>
      </c>
      <c r="H22">
        <v>0</v>
      </c>
      <c r="I22" t="s">
        <v>53</v>
      </c>
      <c r="J22">
        <v>0</v>
      </c>
      <c r="K22" t="s">
        <v>53</v>
      </c>
      <c r="L22">
        <v>0</v>
      </c>
      <c r="M22" t="s">
        <v>53</v>
      </c>
      <c r="N22">
        <v>0</v>
      </c>
      <c r="O22" t="s">
        <v>53</v>
      </c>
      <c r="P22">
        <v>0</v>
      </c>
      <c r="Q22" t="s">
        <v>53</v>
      </c>
      <c r="R22">
        <v>0</v>
      </c>
      <c r="S22" t="s">
        <v>53</v>
      </c>
      <c r="T22">
        <v>0</v>
      </c>
      <c r="U22" t="s">
        <v>53</v>
      </c>
      <c r="V22">
        <v>0</v>
      </c>
      <c r="W22" t="s">
        <v>53</v>
      </c>
      <c r="X22">
        <v>0</v>
      </c>
      <c r="Y22" t="s">
        <v>53</v>
      </c>
      <c r="Z22">
        <v>0</v>
      </c>
      <c r="AA22" t="s">
        <v>53</v>
      </c>
      <c r="AB22">
        <v>0</v>
      </c>
      <c r="AC22" t="s">
        <v>53</v>
      </c>
      <c r="AD22">
        <v>0</v>
      </c>
      <c r="AE22" t="s">
        <v>53</v>
      </c>
      <c r="AF22">
        <v>0</v>
      </c>
      <c r="AG22" t="s">
        <v>53</v>
      </c>
      <c r="AH22">
        <v>0</v>
      </c>
      <c r="AI22" t="s">
        <v>53</v>
      </c>
      <c r="AJ22">
        <v>0</v>
      </c>
      <c r="AK22">
        <f>SUM((B22-((AH22+AF22+AD22+AB22+Z22+X22+V22+T22+R22+P22+N22+L22+J22+H22+F22)*B22)) - ((B22-((AH22+AF22+AD22+AB22+Z22+X22+V22+T22+R22+P22+N22+L22+J22+H22+F22)*B22))*AJ22))</f>
        <v>520</v>
      </c>
      <c r="AM22">
        <f>SUM((C22-((AH22+AF22+AD22+AB22+Z22+X22+V22+T22+R22+P22+N22+L22+J22+H22+F22)*C22)) - ((C22-((AH22+AF22+AD22+AB22+Z22+X22+V22+T22+R22+P22+N22+L22+J22+H22+F22)*C22))*AJ22))</f>
        <v>650</v>
      </c>
      <c r="AO22">
        <f>SUM(AK22+AM22)</f>
        <v>1170</v>
      </c>
    </row>
    <row r="23" spans="1:41" x14ac:dyDescent="0.25">
      <c r="A23" t="s">
        <v>47</v>
      </c>
      <c r="B23">
        <v>390</v>
      </c>
      <c r="C23">
        <v>650</v>
      </c>
      <c r="D23">
        <f>SUM(B23+C23)</f>
        <v>1040</v>
      </c>
      <c r="E23" t="s">
        <v>53</v>
      </c>
      <c r="F23">
        <v>0</v>
      </c>
      <c r="G23" t="s">
        <v>53</v>
      </c>
      <c r="H23">
        <v>0</v>
      </c>
      <c r="I23" t="s">
        <v>53</v>
      </c>
      <c r="J23">
        <v>0</v>
      </c>
      <c r="K23" t="s">
        <v>53</v>
      </c>
      <c r="L23">
        <v>0</v>
      </c>
      <c r="M23" t="s">
        <v>53</v>
      </c>
      <c r="N23">
        <v>0</v>
      </c>
      <c r="O23" t="s">
        <v>53</v>
      </c>
      <c r="P23">
        <v>0</v>
      </c>
      <c r="Q23" t="s">
        <v>53</v>
      </c>
      <c r="R23">
        <v>0</v>
      </c>
      <c r="S23" t="s">
        <v>53</v>
      </c>
      <c r="T23">
        <v>0</v>
      </c>
      <c r="U23" t="s">
        <v>53</v>
      </c>
      <c r="V23">
        <v>0</v>
      </c>
      <c r="W23" t="s">
        <v>53</v>
      </c>
      <c r="X23">
        <v>0</v>
      </c>
      <c r="Y23" t="s">
        <v>53</v>
      </c>
      <c r="Z23">
        <v>0</v>
      </c>
      <c r="AA23" t="s">
        <v>53</v>
      </c>
      <c r="AB23">
        <v>0</v>
      </c>
      <c r="AC23" t="s">
        <v>53</v>
      </c>
      <c r="AD23">
        <v>0</v>
      </c>
      <c r="AE23" t="s">
        <v>53</v>
      </c>
      <c r="AF23">
        <v>0</v>
      </c>
      <c r="AG23" t="s">
        <v>53</v>
      </c>
      <c r="AH23">
        <v>0</v>
      </c>
      <c r="AI23" t="s">
        <v>53</v>
      </c>
      <c r="AJ23">
        <v>0</v>
      </c>
      <c r="AK23">
        <f>SUM((B23-((AH23+AF23+AD23+AB23+Z23+X23+V23+T23+R23+P23+N23+L23+J23+H23+F23)*B23)) - ((B23-((AH23+AF23+AD23+AB23+Z23+X23+V23+T23+R23+P23+N23+L23+J23+H23+F23)*B23))*AJ23))</f>
        <v>390</v>
      </c>
      <c r="AM23">
        <f>SUM((C23-((AH23+AF23+AD23+AB23+Z23+X23+V23+T23+R23+P23+N23+L23+J23+H23+F23)*C23)) - ((C23-((AH23+AF23+AD23+AB23+Z23+X23+V23+T23+R23+P23+N23+L23+J23+H23+F23)*C23))*AJ23))</f>
        <v>650</v>
      </c>
      <c r="AO23">
        <f>SUM(AK23+AM23)</f>
        <v>1040</v>
      </c>
    </row>
    <row r="25" spans="1:41" x14ac:dyDescent="0.25">
      <c r="A25" s="1" t="s">
        <v>13</v>
      </c>
    </row>
    <row r="26" spans="1:41" x14ac:dyDescent="0.25">
      <c r="A26" t="s">
        <v>2</v>
      </c>
      <c r="B26">
        <v>340</v>
      </c>
      <c r="C26">
        <v>750</v>
      </c>
      <c r="D26">
        <f>SUM(B26+C26)</f>
        <v>1090</v>
      </c>
      <c r="E26" t="s">
        <v>105</v>
      </c>
      <c r="F26">
        <v>7.0000000000000007E-2</v>
      </c>
      <c r="G26" t="s">
        <v>106</v>
      </c>
      <c r="H26">
        <v>0</v>
      </c>
      <c r="I26" t="s">
        <v>53</v>
      </c>
      <c r="J26">
        <v>0</v>
      </c>
      <c r="K26" t="s">
        <v>109</v>
      </c>
      <c r="L26">
        <v>0</v>
      </c>
      <c r="M26" t="s">
        <v>53</v>
      </c>
      <c r="N26">
        <v>0</v>
      </c>
      <c r="O26" t="s">
        <v>53</v>
      </c>
      <c r="P26">
        <v>0</v>
      </c>
      <c r="Q26" t="s">
        <v>53</v>
      </c>
      <c r="R26">
        <v>0</v>
      </c>
      <c r="S26" t="s">
        <v>108</v>
      </c>
      <c r="T26">
        <v>0</v>
      </c>
      <c r="U26" t="s">
        <v>107</v>
      </c>
      <c r="V26">
        <v>0</v>
      </c>
      <c r="W26" t="s">
        <v>53</v>
      </c>
      <c r="X26">
        <v>0</v>
      </c>
      <c r="Y26" t="s">
        <v>110</v>
      </c>
      <c r="Z26">
        <v>0</v>
      </c>
      <c r="AA26" t="s">
        <v>53</v>
      </c>
      <c r="AB26">
        <v>0</v>
      </c>
      <c r="AC26" t="s">
        <v>53</v>
      </c>
      <c r="AD26">
        <v>0</v>
      </c>
      <c r="AE26" t="s">
        <v>53</v>
      </c>
      <c r="AF26">
        <v>0</v>
      </c>
      <c r="AG26" t="s">
        <v>53</v>
      </c>
      <c r="AH26">
        <v>0</v>
      </c>
      <c r="AI26" t="s">
        <v>104</v>
      </c>
      <c r="AJ26">
        <v>-0.1</v>
      </c>
      <c r="AK26">
        <f>SUM((B26-((AH26+AF26+AD26+AB26+Z26+X26+V26+T26+R26+P26+N26+L26+J26+H26+F26)*B26)) - ((B26-((AH26+AF26+AD26+AB26+Z26+X26+V26+T26+R26+P26+N26+L26+J26+H26+F26)*B26))*AJ26))</f>
        <v>347.82</v>
      </c>
      <c r="AM26">
        <f>SUM((C26-((AH26+AF26+AD26+AB26+Z26+X26+V26+T26+R26+P26+N26+L26+J26+H26+F26)*C26)) - ((C26-((AH26+AF26+AD26+AB26+Z26+X26+V26+T26+R26+P26+N26+L26+J26+H26+F26)*C26))*AJ26))</f>
        <v>767.25</v>
      </c>
      <c r="AO26">
        <f>SUM(AK26+AM26)</f>
        <v>1115.07</v>
      </c>
    </row>
    <row r="27" spans="1:41" x14ac:dyDescent="0.25">
      <c r="A27" t="s">
        <v>48</v>
      </c>
      <c r="B27">
        <v>135</v>
      </c>
      <c r="C27">
        <v>195</v>
      </c>
      <c r="D27">
        <f>SUM(B27+C27)</f>
        <v>330</v>
      </c>
      <c r="E27" t="s">
        <v>97</v>
      </c>
      <c r="F27">
        <v>0</v>
      </c>
      <c r="G27" t="s">
        <v>63</v>
      </c>
      <c r="H27">
        <v>0</v>
      </c>
      <c r="I27" t="s">
        <v>53</v>
      </c>
      <c r="J27">
        <v>0</v>
      </c>
      <c r="K27" t="s">
        <v>53</v>
      </c>
      <c r="L27">
        <v>0</v>
      </c>
      <c r="M27" t="s">
        <v>99</v>
      </c>
      <c r="N27">
        <v>0</v>
      </c>
      <c r="O27" t="s">
        <v>53</v>
      </c>
      <c r="P27">
        <v>0</v>
      </c>
      <c r="Q27" t="s">
        <v>100</v>
      </c>
      <c r="R27">
        <v>0.37</v>
      </c>
      <c r="S27" t="s">
        <v>61</v>
      </c>
      <c r="T27">
        <v>0</v>
      </c>
      <c r="U27" t="s">
        <v>65</v>
      </c>
      <c r="V27">
        <v>0</v>
      </c>
      <c r="W27" t="s">
        <v>66</v>
      </c>
      <c r="X27">
        <v>0</v>
      </c>
      <c r="Y27" t="s">
        <v>98</v>
      </c>
      <c r="Z27">
        <v>0</v>
      </c>
      <c r="AA27" t="s">
        <v>53</v>
      </c>
      <c r="AB27">
        <v>0</v>
      </c>
      <c r="AC27" t="s">
        <v>64</v>
      </c>
      <c r="AD27">
        <v>0.05</v>
      </c>
      <c r="AE27" t="s">
        <v>62</v>
      </c>
      <c r="AF27">
        <v>0.02</v>
      </c>
      <c r="AG27" t="s">
        <v>93</v>
      </c>
      <c r="AH27">
        <v>0</v>
      </c>
      <c r="AI27" t="s">
        <v>68</v>
      </c>
      <c r="AJ27">
        <v>0</v>
      </c>
      <c r="AK27">
        <f>SUM((B27-((AH27+AF27+AD27+AB27+Z27+X27+V27+T27+R27+P27+N27+L27+J27+H27+F27)*B27)) - ((B27-((AH27+AF27+AD27+AB27+Z27+X27+V27+T27+R27+P27+N27+L27+J27+H27+F27)*B27))*AJ27))</f>
        <v>75.599999999999994</v>
      </c>
      <c r="AM27">
        <f>SUM((C27-((AH27+AF27+AD27+AB27+Z27+X27+V27+T27+R27+P27+N27+L27+J27+H27+F27)*C27)) - ((C27-((AH27+AF27+AD27+AB27+Z27+X27+V27+T27+R27+P27+N27+L27+J27+H27+F27)*C27))*AJ27))</f>
        <v>109.2</v>
      </c>
      <c r="AO27">
        <f>SUM(AK27+AM27)</f>
        <v>184.8</v>
      </c>
    </row>
    <row r="29" spans="1:41" x14ac:dyDescent="0.25">
      <c r="A29" s="1" t="s">
        <v>12</v>
      </c>
    </row>
    <row r="30" spans="1:41" x14ac:dyDescent="0.25">
      <c r="A30" t="s">
        <v>0</v>
      </c>
      <c r="B30">
        <v>338</v>
      </c>
      <c r="C30">
        <v>975</v>
      </c>
      <c r="D30">
        <f>SUM(B30+C30)</f>
        <v>1313</v>
      </c>
      <c r="E30" t="s">
        <v>101</v>
      </c>
      <c r="F30">
        <v>0</v>
      </c>
      <c r="G30" t="s">
        <v>53</v>
      </c>
      <c r="H30">
        <v>0</v>
      </c>
      <c r="I30" t="s">
        <v>53</v>
      </c>
      <c r="J30">
        <v>0</v>
      </c>
      <c r="K30" t="s">
        <v>53</v>
      </c>
      <c r="L30">
        <v>0</v>
      </c>
      <c r="M30" t="s">
        <v>53</v>
      </c>
      <c r="N30">
        <v>0</v>
      </c>
      <c r="O30" t="s">
        <v>53</v>
      </c>
      <c r="P30">
        <v>0</v>
      </c>
      <c r="Q30" t="s">
        <v>102</v>
      </c>
      <c r="R30">
        <v>0.04</v>
      </c>
      <c r="S30" t="s">
        <v>103</v>
      </c>
      <c r="T30">
        <v>0</v>
      </c>
      <c r="U30" t="s">
        <v>53</v>
      </c>
      <c r="V30">
        <v>0</v>
      </c>
      <c r="W30" t="s">
        <v>53</v>
      </c>
      <c r="X30">
        <v>0</v>
      </c>
      <c r="Y30" t="s">
        <v>53</v>
      </c>
      <c r="Z30">
        <v>0</v>
      </c>
      <c r="AA30" t="s">
        <v>53</v>
      </c>
      <c r="AB30">
        <v>0</v>
      </c>
      <c r="AC30" t="s">
        <v>53</v>
      </c>
      <c r="AD30">
        <v>0</v>
      </c>
      <c r="AE30" t="s">
        <v>53</v>
      </c>
      <c r="AF30">
        <v>0</v>
      </c>
      <c r="AG30" t="s">
        <v>53</v>
      </c>
      <c r="AH30">
        <v>0</v>
      </c>
      <c r="AI30" t="s">
        <v>104</v>
      </c>
      <c r="AJ30">
        <v>-0.1</v>
      </c>
      <c r="AK30">
        <f>SUM((B30-((AH30+AF30+AD30+AB30+Z30+X30+V30+T30+R30+P30+N30+L30+J30+H30+F30)*B30)) - ((B30-((AH30+AF30+AD30+AB30+Z30+X30+V30+T30+R30+P30+N30+L30+J30+H30+F30)*B30))*AJ30))</f>
        <v>356.928</v>
      </c>
      <c r="AM30">
        <f>SUM((C30-((AH30+AF30+AD30+AB30+Z30+X30+V30+T30+R30+P30+N30+L30+J30+H30+F30)*C30)) - ((C30-((AH30+AF30+AD30+AB30+Z30+X30+V30+T30+R30+P30+N30+L30+J30+H30+F30)*C30))*AJ30))</f>
        <v>1029.5999999999999</v>
      </c>
      <c r="AO30">
        <f>SUM(AK30+AM30)</f>
        <v>1386.5279999999998</v>
      </c>
    </row>
    <row r="31" spans="1:41" x14ac:dyDescent="0.25">
      <c r="A31" t="s">
        <v>49</v>
      </c>
      <c r="B31">
        <v>234</v>
      </c>
      <c r="C31">
        <v>845</v>
      </c>
      <c r="D31">
        <f>SUM(B31+C31)</f>
        <v>1079</v>
      </c>
      <c r="E31" t="s">
        <v>84</v>
      </c>
      <c r="F31">
        <v>0.04</v>
      </c>
      <c r="G31" t="s">
        <v>85</v>
      </c>
      <c r="H31">
        <v>0.04</v>
      </c>
      <c r="I31" t="s">
        <v>86</v>
      </c>
      <c r="J31">
        <v>0.13</v>
      </c>
      <c r="K31" t="s">
        <v>88</v>
      </c>
      <c r="L31">
        <v>0</v>
      </c>
      <c r="M31" t="s">
        <v>87</v>
      </c>
      <c r="N31">
        <v>0.1</v>
      </c>
      <c r="O31" t="s">
        <v>89</v>
      </c>
      <c r="P31">
        <v>0.06</v>
      </c>
      <c r="Q31" t="s">
        <v>60</v>
      </c>
      <c r="R31">
        <v>0.39</v>
      </c>
      <c r="S31" t="s">
        <v>92</v>
      </c>
      <c r="T31">
        <v>0</v>
      </c>
      <c r="U31" t="s">
        <v>95</v>
      </c>
      <c r="V31">
        <v>0</v>
      </c>
      <c r="W31" t="s">
        <v>53</v>
      </c>
      <c r="X31">
        <v>0</v>
      </c>
      <c r="Y31" t="s">
        <v>91</v>
      </c>
      <c r="Z31">
        <v>0</v>
      </c>
      <c r="AA31" t="s">
        <v>90</v>
      </c>
      <c r="AB31">
        <v>0</v>
      </c>
      <c r="AC31" t="s">
        <v>64</v>
      </c>
      <c r="AD31">
        <v>0.05</v>
      </c>
      <c r="AE31" t="s">
        <v>62</v>
      </c>
      <c r="AF31">
        <v>0.02</v>
      </c>
      <c r="AG31" t="s">
        <v>93</v>
      </c>
      <c r="AH31">
        <v>0</v>
      </c>
      <c r="AI31" t="s">
        <v>94</v>
      </c>
      <c r="AJ31">
        <v>0.05</v>
      </c>
      <c r="AK31">
        <f>SUM((B31-((AH31+AF31+AD31+AB31+Z31+X31+V31+T31+R31+P31+N31+L31+J31+H31+F31)*B31)) - ((B31-((AH31+AF31+AD31+AB31+Z31+X31+V31+T31+R31+P31+N31+L31+J31+H31+F31)*B31))*AJ31))</f>
        <v>37.790999999999976</v>
      </c>
      <c r="AM31">
        <f>SUM((C31-((AH31+AF31+AD31+AB31+Z31+X31+V31+T31+R31+P31+N31+L31+J31+H31+F31)*C31)) - ((C31-((AH31+AF31+AD31+AB31+Z31+X31+V31+T31+R31+P31+N31+L31+J31+H31+F31)*C31))*AJ31))</f>
        <v>136.46749999999997</v>
      </c>
      <c r="AO31">
        <f>SUM(AK31+AM31)</f>
        <v>174.25849999999994</v>
      </c>
    </row>
    <row r="33" spans="1:41" x14ac:dyDescent="0.25">
      <c r="A33" s="1" t="s">
        <v>11</v>
      </c>
    </row>
    <row r="34" spans="1:41" x14ac:dyDescent="0.25">
      <c r="A34" t="s">
        <v>1</v>
      </c>
      <c r="B34">
        <v>200</v>
      </c>
      <c r="C34">
        <v>400</v>
      </c>
      <c r="D34">
        <f>SUM(B34+C34)</f>
        <v>600</v>
      </c>
      <c r="E34" t="s">
        <v>53</v>
      </c>
      <c r="F34">
        <v>0</v>
      </c>
      <c r="G34" t="s">
        <v>53</v>
      </c>
      <c r="H34">
        <v>0</v>
      </c>
      <c r="I34" t="s">
        <v>53</v>
      </c>
      <c r="J34">
        <v>0</v>
      </c>
      <c r="K34" t="s">
        <v>88</v>
      </c>
      <c r="L34">
        <v>0</v>
      </c>
      <c r="M34" t="s">
        <v>53</v>
      </c>
      <c r="N34">
        <v>0</v>
      </c>
      <c r="O34" t="s">
        <v>53</v>
      </c>
      <c r="P34">
        <v>0</v>
      </c>
      <c r="Q34" t="s">
        <v>53</v>
      </c>
      <c r="R34">
        <v>0</v>
      </c>
      <c r="S34" t="s">
        <v>53</v>
      </c>
      <c r="T34">
        <v>0</v>
      </c>
      <c r="U34" t="s">
        <v>53</v>
      </c>
      <c r="V34">
        <v>0</v>
      </c>
      <c r="W34" t="s">
        <v>53</v>
      </c>
      <c r="X34">
        <v>0</v>
      </c>
      <c r="Y34" t="s">
        <v>53</v>
      </c>
      <c r="Z34">
        <v>0</v>
      </c>
      <c r="AA34" t="s">
        <v>53</v>
      </c>
      <c r="AB34">
        <v>0</v>
      </c>
      <c r="AC34" t="s">
        <v>53</v>
      </c>
      <c r="AD34">
        <v>0</v>
      </c>
      <c r="AE34" t="s">
        <v>53</v>
      </c>
      <c r="AF34">
        <v>0</v>
      </c>
      <c r="AG34" t="s">
        <v>53</v>
      </c>
      <c r="AH34">
        <v>0</v>
      </c>
      <c r="AI34" t="s">
        <v>96</v>
      </c>
      <c r="AJ34">
        <v>0</v>
      </c>
      <c r="AK34">
        <f>SUM((B34-((AH34+AF34+AD34+AB34+Z34+X34+V34+T34+R34+P34+N34+L34+J34+H34+F34)*B34)) - ((B34-((AH34+AF34+AD34+AB34+Z34+X34+V34+T34+R34+P34+N34+L34+J34+H34+F34)*B34))*AJ34))</f>
        <v>200</v>
      </c>
      <c r="AM34">
        <f>SUM((C34-((AH34+AF34+AD34+AB34+Z34+X34+V34+T34+R34+P34+N34+L34+J34+H34+F34)*C34)) - ((C34-((AH34+AF34+AD34+AB34+Z34+X34+V34+T34+R34+P34+N34+L34+J34+H34+F34)*C34))*AJ34))</f>
        <v>400</v>
      </c>
      <c r="AO34">
        <f>SUM(AK34+AM34)</f>
        <v>600</v>
      </c>
    </row>
    <row r="35" spans="1:41" x14ac:dyDescent="0.25">
      <c r="A35" t="s">
        <v>1</v>
      </c>
      <c r="B35">
        <v>200</v>
      </c>
      <c r="C35">
        <v>400</v>
      </c>
      <c r="D35">
        <f>SUM(B35+C35)</f>
        <v>600</v>
      </c>
      <c r="E35" t="s">
        <v>53</v>
      </c>
      <c r="F35">
        <v>0</v>
      </c>
      <c r="G35" t="s">
        <v>53</v>
      </c>
      <c r="H35">
        <v>0</v>
      </c>
      <c r="I35" t="s">
        <v>53</v>
      </c>
      <c r="J35">
        <v>0</v>
      </c>
      <c r="K35" t="s">
        <v>88</v>
      </c>
      <c r="L35">
        <v>0</v>
      </c>
      <c r="M35" t="s">
        <v>53</v>
      </c>
      <c r="N35">
        <v>0</v>
      </c>
      <c r="O35" t="s">
        <v>53</v>
      </c>
      <c r="P35">
        <v>0</v>
      </c>
      <c r="Q35" t="s">
        <v>53</v>
      </c>
      <c r="R35">
        <v>0</v>
      </c>
      <c r="S35" t="s">
        <v>53</v>
      </c>
      <c r="T35">
        <v>0</v>
      </c>
      <c r="U35" t="s">
        <v>53</v>
      </c>
      <c r="V35">
        <v>0</v>
      </c>
      <c r="W35" t="s">
        <v>53</v>
      </c>
      <c r="X35">
        <v>0</v>
      </c>
      <c r="Y35" t="s">
        <v>53</v>
      </c>
      <c r="Z35">
        <v>0</v>
      </c>
      <c r="AA35" t="s">
        <v>53</v>
      </c>
      <c r="AB35">
        <v>0</v>
      </c>
      <c r="AC35" t="s">
        <v>53</v>
      </c>
      <c r="AD35">
        <v>0</v>
      </c>
      <c r="AE35" t="s">
        <v>83</v>
      </c>
      <c r="AF35">
        <v>0.01</v>
      </c>
      <c r="AG35" t="s">
        <v>93</v>
      </c>
      <c r="AH35">
        <v>0</v>
      </c>
      <c r="AI35" t="s">
        <v>96</v>
      </c>
      <c r="AJ35">
        <v>0</v>
      </c>
      <c r="AK35">
        <f>SUM((B35-((AH35+AF35+AD35+AB35+Z35+X35+V35+T35+R35+P35+N35+L35+J35+H35+F35)*B35)) - ((B35-((AH35+AF35+AD35+AB35+Z35+X35+V35+T35+R35+P35+N35+L35+J35+H35+F35)*B35))*AJ35))</f>
        <v>198</v>
      </c>
      <c r="AM35">
        <f>SUM((C35-((AH35+AF35+AD35+AB35+Z35+X35+V35+T35+R35+P35+N35+L35+J35+H35+F35)*C35)) - ((C35-((AH35+AF35+AD35+AB35+Z35+X35+V35+T35+R35+P35+N35+L35+J35+H35+F35)*C35))*AJ35))</f>
        <v>396</v>
      </c>
      <c r="AO35">
        <f>SUM(AK35+AM35)</f>
        <v>594</v>
      </c>
    </row>
    <row r="37" spans="1:41" x14ac:dyDescent="0.25">
      <c r="A37" s="1" t="s">
        <v>10</v>
      </c>
    </row>
    <row r="38" spans="1:41" x14ac:dyDescent="0.25">
      <c r="A38" t="s">
        <v>77</v>
      </c>
      <c r="B38">
        <v>530</v>
      </c>
      <c r="C38">
        <v>355</v>
      </c>
      <c r="D38">
        <f>SUM(B38+C38)</f>
        <v>885</v>
      </c>
      <c r="E38" t="s">
        <v>78</v>
      </c>
      <c r="F38">
        <v>0.03</v>
      </c>
      <c r="G38" t="s">
        <v>53</v>
      </c>
      <c r="H38">
        <v>0</v>
      </c>
      <c r="I38" t="s">
        <v>53</v>
      </c>
      <c r="J38">
        <v>0</v>
      </c>
      <c r="K38" t="s">
        <v>79</v>
      </c>
      <c r="L38">
        <v>0</v>
      </c>
      <c r="M38" t="s">
        <v>80</v>
      </c>
      <c r="N38">
        <v>0</v>
      </c>
      <c r="O38" t="s">
        <v>53</v>
      </c>
      <c r="P38">
        <v>0</v>
      </c>
      <c r="Q38" t="s">
        <v>53</v>
      </c>
      <c r="R38">
        <v>0</v>
      </c>
      <c r="S38" t="s">
        <v>81</v>
      </c>
      <c r="T38">
        <v>0</v>
      </c>
      <c r="U38" t="s">
        <v>53</v>
      </c>
      <c r="V38">
        <v>0</v>
      </c>
      <c r="W38" t="s">
        <v>53</v>
      </c>
      <c r="X38">
        <v>0</v>
      </c>
      <c r="Y38" t="s">
        <v>53</v>
      </c>
      <c r="Z38">
        <v>0</v>
      </c>
      <c r="AA38" t="s">
        <v>53</v>
      </c>
      <c r="AB38">
        <v>0</v>
      </c>
      <c r="AC38" t="s">
        <v>53</v>
      </c>
      <c r="AD38">
        <v>0</v>
      </c>
      <c r="AE38" t="s">
        <v>53</v>
      </c>
      <c r="AF38">
        <v>0</v>
      </c>
      <c r="AG38" t="s">
        <v>93</v>
      </c>
      <c r="AH38">
        <v>0</v>
      </c>
      <c r="AI38" t="s">
        <v>82</v>
      </c>
      <c r="AJ38">
        <v>-0.2</v>
      </c>
      <c r="AK38">
        <f>SUM((B38-((AH38+AF38+AD38+AB38+Z38+X38+V38+T38+R38+P38+N38+L38+J38+H38+F38)*B38)) - ((B38-((AH38+AF38+AD38+AB38+Z38+X38+V38+T38+R38+P38+N38+L38+J38+H38+F38)*B38))*AJ38))</f>
        <v>616.92000000000007</v>
      </c>
      <c r="AM38">
        <f>SUM((C38-((AH38+AF38+AD38+AB38+Z38+X38+V38+T38+R38+P38+N38+L38+J38+H38+F38)*C38)) - ((C38-((AH38+AF38+AD38+AB38+Z38+X38+V38+T38+R38+P38+N38+L38+J38+H38+F38)*C38))*AJ38))</f>
        <v>413.22</v>
      </c>
      <c r="AO38">
        <f>SUM(AK38+AM38)</f>
        <v>1030.1400000000001</v>
      </c>
    </row>
    <row r="39" spans="1:41" x14ac:dyDescent="0.25">
      <c r="A39" t="s">
        <v>50</v>
      </c>
      <c r="B39">
        <v>365</v>
      </c>
      <c r="C39">
        <v>260</v>
      </c>
      <c r="D39">
        <f>SUM(B39+C39)</f>
        <v>625</v>
      </c>
      <c r="E39" t="s">
        <v>71</v>
      </c>
      <c r="F39">
        <v>0.08</v>
      </c>
      <c r="G39" t="s">
        <v>72</v>
      </c>
      <c r="H39">
        <v>0</v>
      </c>
      <c r="I39" t="s">
        <v>76</v>
      </c>
      <c r="J39">
        <v>0.11</v>
      </c>
      <c r="K39" t="s">
        <v>53</v>
      </c>
      <c r="L39">
        <v>0</v>
      </c>
      <c r="M39" t="s">
        <v>73</v>
      </c>
      <c r="N39">
        <v>7.0000000000000007E-2</v>
      </c>
      <c r="O39" t="s">
        <v>53</v>
      </c>
      <c r="P39">
        <v>0</v>
      </c>
      <c r="Q39" t="s">
        <v>75</v>
      </c>
      <c r="R39">
        <v>0.39</v>
      </c>
      <c r="S39" t="s">
        <v>74</v>
      </c>
      <c r="T39">
        <v>0.03</v>
      </c>
      <c r="U39" t="s">
        <v>53</v>
      </c>
      <c r="V39">
        <v>0</v>
      </c>
      <c r="W39" t="s">
        <v>53</v>
      </c>
      <c r="X39">
        <v>0</v>
      </c>
      <c r="Y39" t="s">
        <v>53</v>
      </c>
      <c r="Z39">
        <v>0</v>
      </c>
      <c r="AA39" t="s">
        <v>53</v>
      </c>
      <c r="AB39">
        <v>0</v>
      </c>
      <c r="AC39" t="s">
        <v>53</v>
      </c>
      <c r="AD39">
        <v>0</v>
      </c>
      <c r="AE39" t="s">
        <v>53</v>
      </c>
      <c r="AF39">
        <v>0</v>
      </c>
      <c r="AG39" t="s">
        <v>93</v>
      </c>
      <c r="AH39">
        <v>0</v>
      </c>
      <c r="AI39" t="s">
        <v>70</v>
      </c>
      <c r="AJ39">
        <v>0.06</v>
      </c>
      <c r="AK39">
        <f>SUM((B39-((AH39+AF39+AD39+AB39+Z39+X39+V39+T39+R39+P39+N39+L39+J39+H39+F39)*B39)) - ((B39-((AH39+AF39+AD39+AB39+Z39+X39+V39+T39+R39+P39+N39+L39+J39+H39+F39)*B39))*AJ39))</f>
        <v>109.79199999999999</v>
      </c>
      <c r="AM39">
        <f>SUM((C39-((AH39+AF39+AD39+AB39+Z39+X39+V39+T39+R39+P39+N39+L39+J39+H39+F39)*C39)) - ((C39-((AH39+AF39+AD39+AB39+Z39+X39+V39+T39+R39+P39+N39+L39+J39+H39+F39)*C39))*AJ39))</f>
        <v>78.207999999999984</v>
      </c>
      <c r="AO39">
        <f>SUM(AK39+AM39)</f>
        <v>187.99999999999997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M r</cp:lastModifiedBy>
  <dcterms:created xsi:type="dcterms:W3CDTF">2020-12-09T16:52:16Z</dcterms:created>
  <dcterms:modified xsi:type="dcterms:W3CDTF">2020-12-09T18:56:23Z</dcterms:modified>
</cp:coreProperties>
</file>