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a/Documents/UNI/2º ano/IIA/trabalho prático/"/>
    </mc:Choice>
  </mc:AlternateContent>
  <xr:revisionPtr revIDLastSave="0" documentId="8_{2C375688-351F-4D48-B251-CAD8DD22C3E6}" xr6:coauthVersionLast="47" xr6:coauthVersionMax="47" xr10:uidLastSave="{00000000-0000-0000-0000-000000000000}"/>
  <bookViews>
    <workbookView xWindow="20" yWindow="520" windowWidth="25600" windowHeight="14400" activeTab="1" xr2:uid="{73B851E4-FFB7-0749-92B2-0B02B0F98A8E}"/>
  </bookViews>
  <sheets>
    <sheet name="Folha2" sheetId="2" r:id="rId1"/>
    <sheet name="Folha1" sheetId="1" r:id="rId2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O87" i="1"/>
  <c r="M87" i="1"/>
  <c r="M31" i="1"/>
  <c r="O25" i="1"/>
  <c r="N87" i="1"/>
  <c r="N67" i="1"/>
  <c r="N49" i="1"/>
  <c r="N31" i="1"/>
  <c r="O67" i="1"/>
  <c r="O49" i="1"/>
  <c r="O31" i="1"/>
  <c r="O14" i="1"/>
  <c r="N85" i="1"/>
  <c r="M85" i="1"/>
  <c r="N83" i="1"/>
  <c r="M83" i="1"/>
  <c r="N81" i="1"/>
  <c r="M81" i="1"/>
  <c r="N79" i="1"/>
  <c r="M79" i="1"/>
  <c r="O77" i="1"/>
  <c r="N77" i="1"/>
  <c r="M77" i="1"/>
  <c r="N29" i="1"/>
  <c r="M29" i="1"/>
  <c r="O27" i="1"/>
  <c r="N27" i="1"/>
  <c r="M27" i="1"/>
  <c r="N25" i="1"/>
  <c r="M25" i="1"/>
  <c r="O23" i="1"/>
  <c r="N23" i="1"/>
  <c r="M23" i="1"/>
  <c r="M65" i="1"/>
  <c r="N65" i="1"/>
  <c r="O65" i="1"/>
  <c r="O63" i="1"/>
  <c r="N63" i="1"/>
  <c r="M63" i="1"/>
  <c r="O61" i="1"/>
  <c r="N61" i="1"/>
  <c r="M61" i="1"/>
  <c r="O59" i="1"/>
  <c r="N59" i="1"/>
  <c r="M59" i="1"/>
  <c r="O47" i="1"/>
  <c r="N47" i="1"/>
  <c r="M47" i="1"/>
  <c r="O45" i="1"/>
  <c r="N45" i="1"/>
  <c r="M45" i="1"/>
  <c r="O43" i="1"/>
  <c r="N43" i="1"/>
  <c r="M43" i="1"/>
  <c r="O41" i="1"/>
  <c r="N41" i="1"/>
  <c r="M41" i="1"/>
  <c r="O10" i="1"/>
  <c r="O12" i="1"/>
  <c r="N10" i="1"/>
  <c r="N12" i="1"/>
  <c r="M10" i="1"/>
  <c r="M12" i="1"/>
  <c r="N8" i="1"/>
  <c r="N14" i="1" s="1"/>
  <c r="M8" i="1"/>
  <c r="O8" i="1"/>
</calcChain>
</file>

<file path=xl/sharedStrings.xml><?xml version="1.0" encoding="utf-8"?>
<sst xmlns="http://schemas.openxmlformats.org/spreadsheetml/2006/main" count="617" uniqueCount="44">
  <si>
    <t>Nº Experts</t>
  </si>
  <si>
    <t>Nº Basics</t>
  </si>
  <si>
    <t>Abrigo</t>
  </si>
  <si>
    <t>Iteração Morte</t>
  </si>
  <si>
    <t>Resultados 1</t>
  </si>
  <si>
    <t>Resultados 2</t>
  </si>
  <si>
    <t>Resultados 3</t>
  </si>
  <si>
    <t>Resultados 4</t>
  </si>
  <si>
    <t>Resultados 5</t>
  </si>
  <si>
    <t>Resultados 6</t>
  </si>
  <si>
    <t>Resultados 7</t>
  </si>
  <si>
    <t>Resultados 8</t>
  </si>
  <si>
    <t>Resultados 9</t>
  </si>
  <si>
    <t>Resultados 10</t>
  </si>
  <si>
    <t>Comida Amarela 5%</t>
  </si>
  <si>
    <t>Comida Verde 15%</t>
  </si>
  <si>
    <t>Basics  Vivos</t>
  </si>
  <si>
    <t>-</t>
  </si>
  <si>
    <t>Média Iterações Morte Basics</t>
  </si>
  <si>
    <t>Armadilhas 2%</t>
  </si>
  <si>
    <t>Média     Experts Vivos</t>
  </si>
  <si>
    <t>Experts   Vivos</t>
  </si>
  <si>
    <t>Média        Basics Vivos</t>
  </si>
  <si>
    <t>Média Iterações   Morte Esperts</t>
  </si>
  <si>
    <t>%     Reprodução</t>
  </si>
  <si>
    <t>Regeneração Comida Amarela</t>
  </si>
  <si>
    <t>Regeneração Comida Verde</t>
  </si>
  <si>
    <t>BASICS COM POSSIBILIDADE DE VIRAR PARA A ESQUERDA - VALORES RANDOM</t>
  </si>
  <si>
    <t>0.25%</t>
  </si>
  <si>
    <t>0.50%</t>
  </si>
  <si>
    <t>0.75%</t>
  </si>
  <si>
    <t>SUPER 1%</t>
  </si>
  <si>
    <t>Super</t>
  </si>
  <si>
    <t>Reprodução</t>
  </si>
  <si>
    <t>0.5%</t>
  </si>
  <si>
    <t>Média</t>
  </si>
  <si>
    <t xml:space="preserve">Experiência 1                                                                                                             Analisar a sobrevivência dos agentes no final de 1000 iterações </t>
  </si>
  <si>
    <t xml:space="preserve">Experiência 2 - REPRODUÇÃO BASICS ON                                                                                                          Analisar a sobrevivência dos agentes no final de 1000 iterações </t>
  </si>
  <si>
    <t xml:space="preserve">Experiência 3 - REGENERAR COMIDA                                                                                                          Analisar a sobrevivência dos agentes no final de 1000 iterações </t>
  </si>
  <si>
    <t xml:space="preserve">Experiência 4 - SUPER ON                                                                                                          Analisar a sobrevivência dos agentes no final de 1000 iterações </t>
  </si>
  <si>
    <t xml:space="preserve">Experiência 5 - EXTRAS TODOS                                                                                                                             Analisar a sobrevivência dos agentes no final de 1000 iterações </t>
  </si>
  <si>
    <t>BASICS COM POSSIBILIDADE DE VIRAR PARA A ESQUERDA            VALORES RANDOM</t>
  </si>
  <si>
    <t>BASICS COM POSSIBILIDADE DE VIRAR PARA A ESQUERDA           VALORES RANDOM</t>
  </si>
  <si>
    <t>BASICS COM POSSIBILIDADE DE VIRAR PARA A ESQUERDA                VALORES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</si>
</sst>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entury Gothic"/>
      <family val="1"/>
    </font>
    <font>
      <sz val="12"/>
      <color theme="1"/>
      <name val="Century Gothic"/>
      <family val="1"/>
    </font>
    <font>
      <b/>
      <sz val="12"/>
      <color theme="0"/>
      <name val="Century Gothic"/>
      <family val="1"/>
    </font>
    <font>
      <b/>
      <sz val="11"/>
      <color theme="0"/>
      <name val="Century Gothic"/>
      <family val="1"/>
    </font>
    <font>
      <sz val="12"/>
      <color rgb="FF000000"/>
      <name val="Century Gothic"/>
      <family val="1"/>
    </font>
    <font>
      <b/>
      <sz val="12"/>
      <color rgb="FF002060"/>
      <name val="Century Gothic"/>
      <family val="1"/>
    </font>
    <font>
      <sz val="16"/>
      <color theme="1"/>
      <name val="Century Gothic"/>
      <family val="1"/>
    </font>
  </fonts>
  <fills count="9">
    <fill>
      <patternFill patternType="none"/>
    </fill>
    <fill>
      <patternFill patternType="gray125"/>
    </fill>
    <fill>
      <patternFill patternType="solid">
        <fgColor rgb="FF8DCE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medium">
        <color rgb="FF8DCEFF"/>
      </left>
      <right style="medium">
        <color rgb="FF8DCEFF"/>
      </right>
      <top style="medium">
        <color rgb="FF8DCEFF"/>
      </top>
      <bottom style="medium">
        <color rgb="FF8DCEFF"/>
      </bottom>
      <diagonal/>
    </border>
    <border>
      <left/>
      <right style="medium">
        <color rgb="FF8DCEFF"/>
      </right>
      <top style="medium">
        <color rgb="FF8DCEFF"/>
      </top>
      <bottom/>
      <diagonal/>
    </border>
    <border>
      <left style="medium">
        <color rgb="FF8DCEFF"/>
      </left>
      <right/>
      <top/>
      <bottom style="medium">
        <color rgb="FF8DCEFF"/>
      </bottom>
      <diagonal/>
    </border>
    <border>
      <left/>
      <right/>
      <top/>
      <bottom style="medium">
        <color rgb="FF8DCEFF"/>
      </bottom>
      <diagonal/>
    </border>
    <border>
      <left/>
      <right style="medium">
        <color rgb="FF8DCEFF"/>
      </right>
      <top/>
      <bottom style="medium">
        <color rgb="FF8DCEFF"/>
      </bottom>
      <diagonal/>
    </border>
    <border>
      <left style="medium">
        <color rgb="FF8DCEFF"/>
      </left>
      <right/>
      <top style="medium">
        <color rgb="FF8DCEFF"/>
      </top>
      <bottom/>
      <diagonal/>
    </border>
    <border>
      <left style="medium">
        <color rgb="FF8DCEFF"/>
      </left>
      <right style="medium">
        <color rgb="FF8DCEFF"/>
      </right>
      <top style="medium">
        <color rgb="FF8DCEFF"/>
      </top>
      <bottom/>
      <diagonal/>
    </border>
    <border>
      <left style="medium">
        <color rgb="FF8DCEFF"/>
      </left>
      <right style="medium">
        <color rgb="FF8DCEFF"/>
      </right>
      <top/>
      <bottom style="medium">
        <color rgb="FF8DCEFF"/>
      </bottom>
      <diagonal/>
    </border>
    <border>
      <left/>
      <right style="medium">
        <color rgb="FF8DCEFF"/>
      </right>
      <top/>
      <bottom/>
      <diagonal/>
    </border>
    <border>
      <left/>
      <right/>
      <top style="medium">
        <color rgb="FF8DCEFF"/>
      </top>
      <bottom/>
      <diagonal/>
    </border>
    <border>
      <left style="medium">
        <color rgb="FF8DCEFF"/>
      </left>
      <right/>
      <top/>
      <bottom/>
      <diagonal/>
    </border>
    <border>
      <left style="medium">
        <color theme="9" tint="0.39997558519241921"/>
      </left>
      <right style="medium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/>
      <right/>
      <top/>
      <bottom style="medium">
        <color theme="9" tint="0.39997558519241921"/>
      </bottom>
      <diagonal/>
    </border>
    <border>
      <left/>
      <right style="medium">
        <color theme="9" tint="0.39997558519241921"/>
      </right>
      <top/>
      <bottom/>
      <diagonal/>
    </border>
    <border>
      <left/>
      <right style="medium">
        <color theme="9" tint="0.39997558519241921"/>
      </right>
      <top/>
      <bottom style="medium">
        <color theme="9" tint="0.39997558519241921"/>
      </bottom>
      <diagonal/>
    </border>
    <border>
      <left style="medium">
        <color rgb="FF8DCEFF"/>
      </left>
      <right style="medium">
        <color theme="9" tint="0.39997558519241921"/>
      </right>
      <top/>
      <bottom style="medium">
        <color theme="9" tint="0.39997558519241921"/>
      </bottom>
      <diagonal/>
    </border>
    <border>
      <left style="medium">
        <color theme="9" tint="0.39997558519241921"/>
      </left>
      <right style="medium">
        <color theme="9" tint="0.39997558519241921"/>
      </right>
      <top/>
      <bottom style="medium">
        <color theme="9" tint="0.39997558519241921"/>
      </bottom>
      <diagonal/>
    </border>
    <border>
      <left style="medium">
        <color theme="9" tint="0.39997558519241921"/>
      </left>
      <right style="medium">
        <color theme="9" tint="0.39997558519241921"/>
      </right>
      <top style="medium">
        <color theme="9" tint="0.39997558519241921"/>
      </top>
      <bottom/>
      <diagonal/>
    </border>
    <border>
      <left style="medium">
        <color rgb="FF8DCEFF"/>
      </left>
      <right style="medium">
        <color theme="9" tint="0.39997558519241921"/>
      </right>
      <top style="medium">
        <color theme="9" tint="0.39997558519241921"/>
      </top>
      <bottom/>
      <diagonal/>
    </border>
    <border>
      <left/>
      <right style="medium">
        <color theme="9" tint="0.39997558519241921"/>
      </right>
      <top style="medium">
        <color theme="9" tint="0.39997558519241921"/>
      </top>
      <bottom/>
      <diagonal/>
    </border>
    <border>
      <left style="medium">
        <color theme="9" tint="0.39997558519241921"/>
      </left>
      <right style="medium">
        <color theme="9" tint="-0.249977111117893"/>
      </right>
      <top style="medium">
        <color theme="9" tint="0.39997558519241921"/>
      </top>
      <bottom style="medium">
        <color theme="9" tint="0.39997558519241921"/>
      </bottom>
      <diagonal/>
    </border>
    <border>
      <left style="medium">
        <color theme="9" tint="0.39997558519241921"/>
      </left>
      <right style="medium">
        <color theme="9" tint="-0.249977111117893"/>
      </right>
      <top style="medium">
        <color theme="9" tint="0.39997558519241921"/>
      </top>
      <bottom/>
      <diagonal/>
    </border>
    <border>
      <left style="medium">
        <color theme="9" tint="0.39997558519241921"/>
      </left>
      <right style="medium">
        <color theme="9" tint="-0.249977111117893"/>
      </right>
      <top/>
      <bottom style="medium">
        <color theme="9" tint="0.39997558519241921"/>
      </bottom>
      <diagonal/>
    </border>
    <border>
      <left/>
      <right style="medium">
        <color theme="9" tint="-0.249977111117893"/>
      </right>
      <top/>
      <bottom style="medium">
        <color theme="9" tint="0.39997558519241921"/>
      </bottom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/>
      <diagonal/>
    </border>
    <border>
      <left style="medium">
        <color theme="9" tint="-0.249977111117893"/>
      </left>
      <right/>
      <top/>
      <bottom style="medium">
        <color theme="9" tint="0.39997558519241921"/>
      </bottom>
      <diagonal/>
    </border>
    <border>
      <left style="medium">
        <color theme="7" tint="0.39997558519241921"/>
      </left>
      <right style="medium">
        <color theme="7" tint="0.39997558519241921"/>
      </right>
      <top style="medium">
        <color theme="7" tint="0.39997558519241921"/>
      </top>
      <bottom style="medium">
        <color theme="7" tint="0.39997558519241921"/>
      </bottom>
      <diagonal/>
    </border>
    <border>
      <left/>
      <right style="medium">
        <color theme="7" tint="0.39997558519241921"/>
      </right>
      <top style="medium">
        <color theme="7" tint="0.39997558519241921"/>
      </top>
      <bottom style="medium">
        <color theme="7" tint="0.39997558519241921"/>
      </bottom>
      <diagonal/>
    </border>
    <border>
      <left style="medium">
        <color theme="7" tint="0.39997558519241921"/>
      </left>
      <right style="medium">
        <color theme="9" tint="0.39997558519241921"/>
      </right>
      <top style="medium">
        <color theme="7" tint="0.39997558519241921"/>
      </top>
      <bottom style="medium">
        <color theme="7" tint="0.39997558519241921"/>
      </bottom>
      <diagonal/>
    </border>
    <border>
      <left style="medium">
        <color theme="9" tint="-0.249977111117893"/>
      </left>
      <right style="medium">
        <color theme="9" tint="0.39997558519241921"/>
      </right>
      <top style="medium">
        <color theme="9" tint="0.39997558519241921"/>
      </top>
      <bottom/>
      <diagonal/>
    </border>
    <border>
      <left style="medium">
        <color theme="9" tint="-0.249977111117893"/>
      </left>
      <right style="medium">
        <color theme="9" tint="0.39997558519241921"/>
      </right>
      <top/>
      <bottom style="medium">
        <color theme="9" tint="0.39997558519241921"/>
      </bottom>
      <diagonal/>
    </border>
    <border>
      <left/>
      <right style="medium">
        <color rgb="FF8DCEFF"/>
      </right>
      <top style="medium">
        <color rgb="FF8DCEFF"/>
      </top>
      <bottom style="medium">
        <color rgb="FF8DCEFF"/>
      </bottom>
      <diagonal/>
    </border>
    <border>
      <left style="medium">
        <color theme="9" tint="-0.249977111117893"/>
      </left>
      <right style="medium">
        <color rgb="FFA9D08E"/>
      </right>
      <top style="medium">
        <color theme="9" tint="0.39997558519241921"/>
      </top>
      <bottom/>
      <diagonal/>
    </border>
    <border>
      <left style="medium">
        <color theme="9" tint="-0.249977111117893"/>
      </left>
      <right style="medium">
        <color rgb="FFA9D08E"/>
      </right>
      <top/>
      <bottom style="medium">
        <color theme="9" tint="0.39997558519241921"/>
      </bottom>
      <diagonal/>
    </border>
    <border>
      <left style="medium">
        <color rgb="FFA9D08E"/>
      </left>
      <right style="medium">
        <color rgb="FFA9D08E"/>
      </right>
      <top style="medium">
        <color theme="9" tint="0.39997558519241921"/>
      </top>
      <bottom/>
      <diagonal/>
    </border>
    <border>
      <left style="medium">
        <color rgb="FFA9D08E"/>
      </left>
      <right style="medium">
        <color rgb="FFA9D08E"/>
      </right>
      <top/>
      <bottom style="medium">
        <color theme="9" tint="0.39997558519241921"/>
      </bottom>
      <diagonal/>
    </border>
    <border>
      <left style="medium">
        <color rgb="FFA9D08E"/>
      </left>
      <right style="medium">
        <color rgb="FF548235"/>
      </right>
      <top style="medium">
        <color theme="9" tint="0.39997558519241921"/>
      </top>
      <bottom/>
      <diagonal/>
    </border>
    <border>
      <left style="medium">
        <color rgb="FFA9D08E"/>
      </left>
      <right style="medium">
        <color rgb="FF548235"/>
      </right>
      <top/>
      <bottom style="medium">
        <color theme="9" tint="0.39997558519241921"/>
      </bottom>
      <diagonal/>
    </border>
    <border>
      <left style="medium">
        <color rgb="FF548235"/>
      </left>
      <right style="medium">
        <color rgb="FFA9D08E"/>
      </right>
      <top style="medium">
        <color theme="9" tint="0.39997558519241921"/>
      </top>
      <bottom/>
      <diagonal/>
    </border>
    <border>
      <left style="medium">
        <color rgb="FF548235"/>
      </left>
      <right style="medium">
        <color rgb="FFA9D08E"/>
      </right>
      <top/>
      <bottom style="medium">
        <color theme="9" tint="0.39997558519241921"/>
      </bottom>
      <diagonal/>
    </border>
    <border>
      <left style="medium">
        <color theme="7" tint="0.39997558519241921"/>
      </left>
      <right style="medium">
        <color theme="9" tint="0.39997558519241921"/>
      </right>
      <top style="medium">
        <color theme="7" tint="0.39997558519241921"/>
      </top>
      <bottom/>
      <diagonal/>
    </border>
    <border>
      <left style="medium">
        <color theme="7" tint="0.39997558519241921"/>
      </left>
      <right style="medium">
        <color theme="9" tint="0.39997558519241921"/>
      </right>
      <top/>
      <bottom style="medium">
        <color theme="7" tint="0.39997558519241921"/>
      </bottom>
      <diagonal/>
    </border>
    <border>
      <left style="medium">
        <color theme="7" tint="0.39997558519241921"/>
      </left>
      <right style="medium">
        <color theme="7" tint="0.39997558519241921"/>
      </right>
      <top style="medium">
        <color theme="7" tint="0.39997558519241921"/>
      </top>
      <bottom/>
      <diagonal/>
    </border>
    <border>
      <left style="medium">
        <color theme="7" tint="0.39997558519241921"/>
      </left>
      <right style="medium">
        <color theme="7" tint="0.39997558519241921"/>
      </right>
      <top/>
      <bottom style="medium">
        <color theme="7" tint="0.39997558519241921"/>
      </bottom>
      <diagonal/>
    </border>
    <border>
      <left style="medium">
        <color rgb="FF8DCEFF"/>
      </left>
      <right style="medium">
        <color theme="7" tint="0.39997558519241921"/>
      </right>
      <top style="medium">
        <color theme="7" tint="0.39997558519241921"/>
      </top>
      <bottom/>
      <diagonal/>
    </border>
    <border>
      <left style="medium">
        <color rgb="FF8DCEFF"/>
      </left>
      <right style="medium">
        <color theme="7" tint="0.39997558519241921"/>
      </right>
      <top/>
      <bottom style="medium">
        <color theme="7" tint="0.39997558519241921"/>
      </bottom>
      <diagonal/>
    </border>
    <border>
      <left/>
      <right style="medium">
        <color theme="9" tint="0.39997558519241921"/>
      </right>
      <top/>
      <bottom style="medium">
        <color theme="7" tint="0.39997558519241921"/>
      </bottom>
      <diagonal/>
    </border>
    <border>
      <left style="medium">
        <color theme="9" tint="-0.249977111117893"/>
      </left>
      <right/>
      <top style="medium">
        <color theme="9" tint="0.39997558519241921"/>
      </top>
      <bottom/>
      <diagonal/>
    </border>
    <border>
      <left/>
      <right/>
      <top style="medium">
        <color theme="9" tint="0.39997558519241921"/>
      </top>
      <bottom/>
      <diagonal/>
    </border>
    <border>
      <left/>
      <right style="medium">
        <color theme="9" tint="-0.249977111117893"/>
      </right>
      <top style="medium">
        <color theme="9" tint="0.39997558519241921"/>
      </top>
      <bottom/>
      <diagonal/>
    </border>
    <border>
      <left style="medium">
        <color rgb="FFA9D08E"/>
      </left>
      <right style="medium">
        <color theme="9" tint="0.39997558519241921"/>
      </right>
      <top style="medium">
        <color theme="9" tint="0.39997558519241921"/>
      </top>
      <bottom/>
      <diagonal/>
    </border>
    <border>
      <left style="medium">
        <color rgb="FFA9D08E"/>
      </left>
      <right style="medium">
        <color theme="9" tint="0.39997558519241921"/>
      </right>
      <top/>
      <bottom style="medium">
        <color theme="9" tint="0.39997558519241921"/>
      </bottom>
      <diagonal/>
    </border>
    <border>
      <left style="medium">
        <color theme="9" tint="0.39997558519241921"/>
      </left>
      <right/>
      <top/>
      <bottom style="medium">
        <color theme="9" tint="0.39997558519241921"/>
      </bottom>
      <diagonal/>
    </border>
    <border>
      <left style="medium">
        <color theme="9" tint="0.39997558519241921"/>
      </left>
      <right/>
      <top style="medium">
        <color theme="9" tint="0.39997558519241921"/>
      </top>
      <bottom/>
      <diagonal/>
    </border>
    <border>
      <left/>
      <right style="medium">
        <color theme="7" tint="0.39997558519241921"/>
      </right>
      <top style="medium">
        <color theme="7" tint="0.39997558519241921"/>
      </top>
      <bottom/>
      <diagonal/>
    </border>
    <border>
      <left/>
      <right style="medium">
        <color theme="7" tint="0.39997558519241921"/>
      </right>
      <top/>
      <bottom style="medium">
        <color theme="7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9" fontId="3" fillId="0" borderId="7" xfId="1" applyFont="1" applyBorder="1" applyAlignment="1">
      <alignment horizontal="center" vertical="center"/>
    </xf>
    <xf numFmtId="0" fontId="3" fillId="0" borderId="8" xfId="1" applyNumberFormat="1" applyFont="1" applyBorder="1" applyAlignment="1">
      <alignment horizontal="center" vertical="center"/>
    </xf>
    <xf numFmtId="9" fontId="3" fillId="0" borderId="7" xfId="1" applyNumberFormat="1" applyFont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9" fontId="3" fillId="7" borderId="1" xfId="0" applyNumberFormat="1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9" fontId="3" fillId="7" borderId="7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5" borderId="31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6" borderId="44" xfId="0" applyFont="1" applyFill="1" applyBorder="1" applyAlignment="1">
      <alignment horizontal="center" vertical="center" wrapText="1"/>
    </xf>
    <xf numFmtId="0" fontId="2" fillId="6" borderId="45" xfId="0" applyFont="1" applyFill="1" applyBorder="1" applyAlignment="1">
      <alignment horizontal="center" vertical="center" wrapText="1"/>
    </xf>
    <xf numFmtId="0" fontId="2" fillId="6" borderId="46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9" fontId="3" fillId="0" borderId="8" xfId="0" applyNumberFormat="1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9" fontId="3" fillId="0" borderId="8" xfId="1" applyNumberFormat="1" applyFont="1" applyBorder="1" applyAlignment="1">
      <alignment horizontal="center" vertical="center"/>
    </xf>
    <xf numFmtId="9" fontId="3" fillId="7" borderId="8" xfId="0" applyNumberFormat="1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49" xfId="0" applyFont="1" applyFill="1" applyBorder="1" applyAlignment="1">
      <alignment horizontal="center" vertical="center"/>
    </xf>
    <xf numFmtId="0" fontId="5" fillId="4" borderId="50" xfId="0" applyFont="1" applyFill="1" applyBorder="1" applyAlignment="1">
      <alignment horizontal="center" vertical="center"/>
    </xf>
    <xf numFmtId="0" fontId="5" fillId="4" borderId="51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 wrapText="1"/>
    </xf>
    <xf numFmtId="9" fontId="3" fillId="0" borderId="33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5" fillId="4" borderId="54" xfId="0" applyFon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9" fontId="3" fillId="7" borderId="33" xfId="0" applyNumberFormat="1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Border="1"/>
    <xf numFmtId="0" fontId="3" fillId="8" borderId="0" xfId="0" applyFont="1" applyFill="1" applyAlignment="1">
      <alignment horizontal="center" vertical="center"/>
    </xf>
    <xf numFmtId="0" fontId="0" fillId="8" borderId="0" xfId="0" applyFill="1" applyAlignment="1"/>
    <xf numFmtId="0" fontId="0" fillId="8" borderId="14" xfId="0" applyFill="1" applyBorder="1"/>
    <xf numFmtId="0" fontId="0" fillId="8" borderId="48" xfId="0" applyFill="1" applyBorder="1"/>
    <xf numFmtId="0" fontId="3" fillId="0" borderId="56" xfId="0" applyFont="1" applyBorder="1" applyAlignment="1">
      <alignment horizontal="center" vertical="center"/>
    </xf>
    <xf numFmtId="0" fontId="3" fillId="8" borderId="44" xfId="0" applyFont="1" applyFill="1" applyBorder="1" applyAlignment="1">
      <alignment horizontal="center" vertical="center"/>
    </xf>
    <xf numFmtId="0" fontId="3" fillId="8" borderId="45" xfId="0" applyFont="1" applyFill="1" applyBorder="1" applyAlignment="1">
      <alignment horizontal="center" vertical="center"/>
    </xf>
    <xf numFmtId="2" fontId="3" fillId="8" borderId="28" xfId="0" applyNumberFormat="1" applyFont="1" applyFill="1" applyBorder="1" applyAlignment="1">
      <alignment horizontal="center" vertical="center"/>
    </xf>
    <xf numFmtId="0" fontId="8" fillId="6" borderId="45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2" fontId="3" fillId="8" borderId="44" xfId="0" applyNumberFormat="1" applyFont="1" applyFill="1" applyBorder="1" applyAlignment="1">
      <alignment horizontal="center" vertical="center"/>
    </xf>
    <xf numFmtId="2" fontId="3" fillId="8" borderId="45" xfId="0" applyNumberFormat="1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colors>
    <mruColors>
      <color rgb="FF8DC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DF6D-69A6-884C-82A6-62820D147CC5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4C1DD-46D5-FE4D-A415-DF6EA28408E2}">
  <sheetPr>
    <pageSetUpPr fitToPage="1"/>
  </sheetPr>
  <dimension ref="A1:BF89"/>
  <sheetViews>
    <sheetView tabSelected="1" topLeftCell="A67" zoomScale="75" zoomScaleNormal="75" workbookViewId="0">
      <selection activeCell="S51" sqref="S51"/>
    </sheetView>
  </sheetViews>
  <sheetFormatPr baseColWidth="10" defaultRowHeight="16" x14ac:dyDescent="0.2"/>
  <cols>
    <col min="1" max="1" width="1.6640625" style="107" customWidth="1"/>
    <col min="2" max="2" width="4.5" customWidth="1"/>
    <col min="3" max="3" width="10.6640625" customWidth="1"/>
    <col min="4" max="5" width="13.83203125" customWidth="1"/>
    <col min="6" max="6" width="14.1640625" customWidth="1"/>
    <col min="9" max="9" width="12.33203125" customWidth="1"/>
    <col min="13" max="13" width="12.83203125" customWidth="1"/>
    <col min="14" max="14" width="13.6640625" customWidth="1"/>
    <col min="15" max="15" width="12.83203125" customWidth="1"/>
    <col min="16" max="16" width="14.5" customWidth="1"/>
  </cols>
  <sheetData>
    <row r="1" spans="1:58" s="107" customFormat="1" x14ac:dyDescent="0.2"/>
    <row r="2" spans="1:58" s="107" customFormat="1" x14ac:dyDescent="0.2"/>
    <row r="3" spans="1:58" ht="16" customHeight="1" x14ac:dyDescent="0.2">
      <c r="B3" s="107"/>
      <c r="C3" s="107"/>
      <c r="D3" s="107"/>
      <c r="E3" s="107"/>
      <c r="F3" s="107"/>
      <c r="G3" s="19" t="s">
        <v>36</v>
      </c>
      <c r="H3" s="10"/>
      <c r="I3" s="10"/>
      <c r="J3" s="10"/>
      <c r="K3" s="10"/>
      <c r="L3" s="10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07"/>
      <c r="BA3" s="107"/>
      <c r="BB3" s="107"/>
      <c r="BC3" s="107"/>
      <c r="BD3" s="107"/>
      <c r="BE3" s="107"/>
      <c r="BF3" s="107"/>
    </row>
    <row r="4" spans="1:58" ht="16" customHeight="1" x14ac:dyDescent="0.2">
      <c r="B4" s="107"/>
      <c r="C4" s="107"/>
      <c r="D4" s="107"/>
      <c r="E4" s="107"/>
      <c r="F4" s="107"/>
      <c r="G4" s="19"/>
      <c r="H4" s="10"/>
      <c r="I4" s="10"/>
      <c r="J4" s="10"/>
      <c r="K4" s="10"/>
      <c r="L4" s="10"/>
      <c r="M4" s="107"/>
      <c r="N4" s="107"/>
      <c r="O4" s="107"/>
      <c r="P4" s="111"/>
      <c r="Q4" s="9" t="s">
        <v>4</v>
      </c>
      <c r="R4" s="9"/>
      <c r="S4" s="9"/>
      <c r="T4" s="41"/>
      <c r="U4" s="9" t="s">
        <v>5</v>
      </c>
      <c r="V4" s="9"/>
      <c r="W4" s="9"/>
      <c r="X4" s="41"/>
      <c r="Y4" s="43" t="s">
        <v>6</v>
      </c>
      <c r="Z4" s="9"/>
      <c r="AA4" s="9"/>
      <c r="AB4" s="41"/>
      <c r="AC4" s="9" t="s">
        <v>7</v>
      </c>
      <c r="AD4" s="9"/>
      <c r="AE4" s="9"/>
      <c r="AF4" s="41"/>
      <c r="AG4" s="9" t="s">
        <v>8</v>
      </c>
      <c r="AH4" s="9"/>
      <c r="AI4" s="9"/>
      <c r="AJ4" s="41"/>
      <c r="AK4" s="9" t="s">
        <v>9</v>
      </c>
      <c r="AL4" s="9"/>
      <c r="AM4" s="9"/>
      <c r="AN4" s="41"/>
      <c r="AO4" s="9" t="s">
        <v>10</v>
      </c>
      <c r="AP4" s="9"/>
      <c r="AQ4" s="9"/>
      <c r="AR4" s="41"/>
      <c r="AS4" s="9" t="s">
        <v>11</v>
      </c>
      <c r="AT4" s="9"/>
      <c r="AU4" s="9"/>
      <c r="AV4" s="41"/>
      <c r="AW4" s="9" t="s">
        <v>12</v>
      </c>
      <c r="AX4" s="9"/>
      <c r="AY4" s="9"/>
      <c r="AZ4" s="41"/>
      <c r="BA4" s="9" t="s">
        <v>13</v>
      </c>
      <c r="BB4" s="9"/>
      <c r="BC4" s="9"/>
      <c r="BD4" s="12"/>
      <c r="BE4" s="107"/>
      <c r="BF4" s="107"/>
    </row>
    <row r="5" spans="1:58" ht="16" customHeight="1" thickBot="1" x14ac:dyDescent="0.25">
      <c r="B5" s="107"/>
      <c r="C5" s="107"/>
      <c r="D5" s="107"/>
      <c r="E5" s="107"/>
      <c r="F5" s="107"/>
      <c r="G5" s="20"/>
      <c r="H5" s="11"/>
      <c r="I5" s="11"/>
      <c r="J5" s="11"/>
      <c r="K5" s="11"/>
      <c r="L5" s="11"/>
      <c r="M5" s="108"/>
      <c r="N5" s="107"/>
      <c r="O5" s="107"/>
      <c r="P5" s="112"/>
      <c r="Q5" s="4"/>
      <c r="R5" s="4"/>
      <c r="S5" s="4"/>
      <c r="T5" s="42"/>
      <c r="U5" s="4"/>
      <c r="V5" s="4"/>
      <c r="W5" s="4"/>
      <c r="X5" s="42"/>
      <c r="Y5" s="44"/>
      <c r="Z5" s="4"/>
      <c r="AA5" s="4"/>
      <c r="AB5" s="42"/>
      <c r="AC5" s="4"/>
      <c r="AD5" s="4"/>
      <c r="AE5" s="4"/>
      <c r="AF5" s="42"/>
      <c r="AG5" s="4"/>
      <c r="AH5" s="4"/>
      <c r="AI5" s="4"/>
      <c r="AJ5" s="42"/>
      <c r="AK5" s="4"/>
      <c r="AL5" s="4"/>
      <c r="AM5" s="4"/>
      <c r="AN5" s="42"/>
      <c r="AO5" s="4"/>
      <c r="AP5" s="4"/>
      <c r="AQ5" s="4"/>
      <c r="AR5" s="42"/>
      <c r="AS5" s="4"/>
      <c r="AT5" s="4"/>
      <c r="AU5" s="4"/>
      <c r="AV5" s="42"/>
      <c r="AW5" s="4"/>
      <c r="AX5" s="4"/>
      <c r="AY5" s="4"/>
      <c r="AZ5" s="42"/>
      <c r="BA5" s="4"/>
      <c r="BB5" s="4"/>
      <c r="BC5" s="4"/>
      <c r="BD5" s="13"/>
      <c r="BE5" s="107"/>
      <c r="BF5" s="107"/>
    </row>
    <row r="6" spans="1:58" ht="17" customHeight="1" thickBot="1" x14ac:dyDescent="0.25">
      <c r="A6" s="108"/>
      <c r="B6" s="108"/>
      <c r="C6" s="108"/>
      <c r="D6" s="108"/>
      <c r="E6" s="108"/>
      <c r="F6" s="108"/>
      <c r="G6" s="14" t="s">
        <v>0</v>
      </c>
      <c r="H6" s="14" t="s">
        <v>1</v>
      </c>
      <c r="I6" s="5" t="s">
        <v>14</v>
      </c>
      <c r="J6" s="5" t="s">
        <v>15</v>
      </c>
      <c r="K6" s="5" t="s">
        <v>19</v>
      </c>
      <c r="L6" s="14" t="s">
        <v>2</v>
      </c>
      <c r="M6" s="48" t="s">
        <v>22</v>
      </c>
      <c r="N6" s="45" t="s">
        <v>20</v>
      </c>
      <c r="O6" s="48" t="s">
        <v>18</v>
      </c>
      <c r="P6" s="50" t="s">
        <v>23</v>
      </c>
      <c r="Q6" s="34" t="s">
        <v>16</v>
      </c>
      <c r="R6" s="16" t="s">
        <v>3</v>
      </c>
      <c r="S6" s="16" t="s">
        <v>21</v>
      </c>
      <c r="T6" s="37" t="s">
        <v>3</v>
      </c>
      <c r="U6" s="17" t="s">
        <v>16</v>
      </c>
      <c r="V6" s="16" t="s">
        <v>3</v>
      </c>
      <c r="W6" s="16" t="s">
        <v>21</v>
      </c>
      <c r="X6" s="37" t="s">
        <v>3</v>
      </c>
      <c r="Y6" s="17" t="s">
        <v>16</v>
      </c>
      <c r="Z6" s="16" t="s">
        <v>3</v>
      </c>
      <c r="AA6" s="16" t="s">
        <v>21</v>
      </c>
      <c r="AB6" s="37" t="s">
        <v>3</v>
      </c>
      <c r="AC6" s="17" t="s">
        <v>16</v>
      </c>
      <c r="AD6" s="16" t="s">
        <v>3</v>
      </c>
      <c r="AE6" s="16" t="s">
        <v>21</v>
      </c>
      <c r="AF6" s="37" t="s">
        <v>3</v>
      </c>
      <c r="AG6" s="17" t="s">
        <v>16</v>
      </c>
      <c r="AH6" s="16" t="s">
        <v>3</v>
      </c>
      <c r="AI6" s="16" t="s">
        <v>21</v>
      </c>
      <c r="AJ6" s="37" t="s">
        <v>3</v>
      </c>
      <c r="AK6" s="17" t="s">
        <v>16</v>
      </c>
      <c r="AL6" s="16" t="s">
        <v>3</v>
      </c>
      <c r="AM6" s="16" t="s">
        <v>21</v>
      </c>
      <c r="AN6" s="37" t="s">
        <v>3</v>
      </c>
      <c r="AO6" s="17" t="s">
        <v>16</v>
      </c>
      <c r="AP6" s="16" t="s">
        <v>3</v>
      </c>
      <c r="AQ6" s="16" t="s">
        <v>21</v>
      </c>
      <c r="AR6" s="37" t="s">
        <v>3</v>
      </c>
      <c r="AS6" s="17" t="s">
        <v>16</v>
      </c>
      <c r="AT6" s="16" t="s">
        <v>3</v>
      </c>
      <c r="AU6" s="16" t="s">
        <v>21</v>
      </c>
      <c r="AV6" s="37" t="s">
        <v>3</v>
      </c>
      <c r="AW6" s="17" t="s">
        <v>16</v>
      </c>
      <c r="AX6" s="16" t="s">
        <v>3</v>
      </c>
      <c r="AY6" s="16" t="s">
        <v>21</v>
      </c>
      <c r="AZ6" s="37" t="s">
        <v>3</v>
      </c>
      <c r="BA6" s="17" t="s">
        <v>16</v>
      </c>
      <c r="BB6" s="16" t="s">
        <v>3</v>
      </c>
      <c r="BC6" s="16" t="s">
        <v>21</v>
      </c>
      <c r="BD6" s="16" t="s">
        <v>3</v>
      </c>
      <c r="BE6" s="107"/>
      <c r="BF6" s="107"/>
    </row>
    <row r="7" spans="1:58" ht="36" customHeight="1" thickBot="1" x14ac:dyDescent="0.25">
      <c r="A7" s="108"/>
      <c r="B7" s="108"/>
      <c r="C7" s="108"/>
      <c r="D7" s="108"/>
      <c r="E7" s="108"/>
      <c r="F7" s="108"/>
      <c r="G7" s="15"/>
      <c r="H7" s="15"/>
      <c r="I7" s="6"/>
      <c r="J7" s="6"/>
      <c r="K7" s="6"/>
      <c r="L7" s="15"/>
      <c r="M7" s="48"/>
      <c r="N7" s="45"/>
      <c r="O7" s="48"/>
      <c r="P7" s="50"/>
      <c r="Q7" s="7"/>
      <c r="R7" s="8"/>
      <c r="S7" s="8"/>
      <c r="T7" s="38"/>
      <c r="U7" s="18"/>
      <c r="V7" s="8"/>
      <c r="W7" s="8"/>
      <c r="X7" s="38"/>
      <c r="Y7" s="18"/>
      <c r="Z7" s="8"/>
      <c r="AA7" s="8"/>
      <c r="AB7" s="38"/>
      <c r="AC7" s="18"/>
      <c r="AD7" s="8"/>
      <c r="AE7" s="8"/>
      <c r="AF7" s="38"/>
      <c r="AG7" s="18"/>
      <c r="AH7" s="8"/>
      <c r="AI7" s="8"/>
      <c r="AJ7" s="38"/>
      <c r="AK7" s="18"/>
      <c r="AL7" s="8"/>
      <c r="AM7" s="8"/>
      <c r="AN7" s="38"/>
      <c r="AO7" s="18"/>
      <c r="AP7" s="8"/>
      <c r="AQ7" s="8"/>
      <c r="AR7" s="38"/>
      <c r="AS7" s="18"/>
      <c r="AT7" s="8"/>
      <c r="AU7" s="8"/>
      <c r="AV7" s="38"/>
      <c r="AW7" s="18"/>
      <c r="AX7" s="8"/>
      <c r="AY7" s="8"/>
      <c r="AZ7" s="38"/>
      <c r="BA7" s="18"/>
      <c r="BB7" s="8"/>
      <c r="BC7" s="8"/>
      <c r="BD7" s="8"/>
      <c r="BE7" s="107"/>
      <c r="BF7" s="107"/>
    </row>
    <row r="8" spans="1:58" s="21" customFormat="1" ht="17" thickBot="1" x14ac:dyDescent="0.25">
      <c r="A8" s="109"/>
      <c r="B8" s="109"/>
      <c r="C8" s="109"/>
      <c r="D8" s="109"/>
      <c r="E8" s="109"/>
      <c r="F8" s="109"/>
      <c r="G8" s="22">
        <v>50</v>
      </c>
      <c r="H8" s="22">
        <v>50</v>
      </c>
      <c r="I8" s="28">
        <v>0.05</v>
      </c>
      <c r="J8" s="28">
        <v>0.15</v>
      </c>
      <c r="K8" s="28">
        <v>0.02</v>
      </c>
      <c r="L8" s="29">
        <v>10</v>
      </c>
      <c r="M8" s="47">
        <f>SUM(Q8,U8,Y8,AC8,AG8,AK8,AO8,AS8,AW8,BA8)/10</f>
        <v>0</v>
      </c>
      <c r="N8" s="46">
        <f>SUM(S8,W8,AA8,AE8,AI8,AM8,AQ8,AU8,AY8,BC8)/10</f>
        <v>38.299999999999997</v>
      </c>
      <c r="O8" s="47">
        <f>SUM(R8,V8,Z8,AD8,AH8,AL8,AP8,AT8,AX8,BB8)/10</f>
        <v>35.299999999999997</v>
      </c>
      <c r="P8" s="49" t="s">
        <v>17</v>
      </c>
      <c r="Q8" s="35">
        <v>0</v>
      </c>
      <c r="R8" s="24">
        <v>42</v>
      </c>
      <c r="S8" s="24">
        <v>35</v>
      </c>
      <c r="T8" s="39" t="s">
        <v>17</v>
      </c>
      <c r="U8" s="23">
        <v>0</v>
      </c>
      <c r="V8" s="24">
        <v>28</v>
      </c>
      <c r="W8" s="24">
        <v>42</v>
      </c>
      <c r="X8" s="39" t="s">
        <v>17</v>
      </c>
      <c r="Y8" s="23">
        <v>0</v>
      </c>
      <c r="Z8" s="24">
        <v>37</v>
      </c>
      <c r="AA8" s="24">
        <v>39</v>
      </c>
      <c r="AB8" s="39" t="s">
        <v>17</v>
      </c>
      <c r="AC8" s="23">
        <v>0</v>
      </c>
      <c r="AD8" s="24">
        <v>42</v>
      </c>
      <c r="AE8" s="24">
        <v>43</v>
      </c>
      <c r="AF8" s="39" t="s">
        <v>17</v>
      </c>
      <c r="AG8" s="23">
        <v>0</v>
      </c>
      <c r="AH8" s="24">
        <v>30</v>
      </c>
      <c r="AI8" s="24">
        <v>46</v>
      </c>
      <c r="AJ8" s="39" t="s">
        <v>17</v>
      </c>
      <c r="AK8" s="23">
        <v>0</v>
      </c>
      <c r="AL8" s="24">
        <v>38</v>
      </c>
      <c r="AM8" s="24">
        <v>37</v>
      </c>
      <c r="AN8" s="39" t="s">
        <v>17</v>
      </c>
      <c r="AO8" s="23">
        <v>0</v>
      </c>
      <c r="AP8" s="24">
        <v>29</v>
      </c>
      <c r="AQ8" s="24">
        <v>32</v>
      </c>
      <c r="AR8" s="39" t="s">
        <v>17</v>
      </c>
      <c r="AS8" s="23">
        <v>0</v>
      </c>
      <c r="AT8" s="24">
        <v>35</v>
      </c>
      <c r="AU8" s="24">
        <v>35</v>
      </c>
      <c r="AV8" s="39" t="s">
        <v>17</v>
      </c>
      <c r="AW8" s="23">
        <v>0</v>
      </c>
      <c r="AX8" s="24">
        <v>32</v>
      </c>
      <c r="AY8" s="24">
        <v>36</v>
      </c>
      <c r="AZ8" s="39" t="s">
        <v>17</v>
      </c>
      <c r="BA8" s="23">
        <v>0</v>
      </c>
      <c r="BB8" s="24">
        <v>40</v>
      </c>
      <c r="BC8" s="24">
        <v>38</v>
      </c>
      <c r="BD8" s="24" t="s">
        <v>17</v>
      </c>
      <c r="BE8" s="109"/>
      <c r="BF8" s="109"/>
    </row>
    <row r="9" spans="1:58" s="21" customFormat="1" ht="17" thickBot="1" x14ac:dyDescent="0.25">
      <c r="A9" s="109"/>
      <c r="B9" s="109"/>
      <c r="C9" s="109"/>
      <c r="D9" s="109"/>
      <c r="E9" s="109"/>
      <c r="F9" s="109"/>
      <c r="G9" s="25"/>
      <c r="H9" s="25"/>
      <c r="I9" s="25"/>
      <c r="J9" s="25"/>
      <c r="K9" s="25"/>
      <c r="L9" s="30"/>
      <c r="M9" s="47"/>
      <c r="N9" s="46"/>
      <c r="O9" s="47"/>
      <c r="P9" s="49"/>
      <c r="Q9" s="36"/>
      <c r="R9" s="27"/>
      <c r="S9" s="27"/>
      <c r="T9" s="40"/>
      <c r="U9" s="26"/>
      <c r="V9" s="27"/>
      <c r="W9" s="27"/>
      <c r="X9" s="40"/>
      <c r="Y9" s="26"/>
      <c r="Z9" s="27"/>
      <c r="AA9" s="27"/>
      <c r="AB9" s="40"/>
      <c r="AC9" s="26"/>
      <c r="AD9" s="27"/>
      <c r="AE9" s="27"/>
      <c r="AF9" s="40"/>
      <c r="AG9" s="26"/>
      <c r="AH9" s="27"/>
      <c r="AI9" s="27"/>
      <c r="AJ9" s="40"/>
      <c r="AK9" s="26"/>
      <c r="AL9" s="27"/>
      <c r="AM9" s="27"/>
      <c r="AN9" s="40"/>
      <c r="AO9" s="26"/>
      <c r="AP9" s="27"/>
      <c r="AQ9" s="27"/>
      <c r="AR9" s="40"/>
      <c r="AS9" s="26"/>
      <c r="AT9" s="27"/>
      <c r="AU9" s="27"/>
      <c r="AV9" s="40"/>
      <c r="AW9" s="26"/>
      <c r="AX9" s="27"/>
      <c r="AY9" s="27"/>
      <c r="AZ9" s="40"/>
      <c r="BA9" s="26"/>
      <c r="BB9" s="27"/>
      <c r="BC9" s="27"/>
      <c r="BD9" s="27"/>
      <c r="BE9" s="109"/>
      <c r="BF9" s="109"/>
    </row>
    <row r="10" spans="1:58" s="21" customFormat="1" ht="17" thickBot="1" x14ac:dyDescent="0.25">
      <c r="A10" s="109"/>
      <c r="B10" s="109"/>
      <c r="C10" s="109"/>
      <c r="D10" s="109"/>
      <c r="E10" s="109"/>
      <c r="F10" s="109"/>
      <c r="G10" s="22">
        <v>25</v>
      </c>
      <c r="H10" s="22">
        <v>25</v>
      </c>
      <c r="I10" s="28">
        <v>0.03</v>
      </c>
      <c r="J10" s="28">
        <v>0.08</v>
      </c>
      <c r="K10" s="33">
        <v>0.01</v>
      </c>
      <c r="L10" s="22">
        <v>5</v>
      </c>
      <c r="M10" s="47">
        <f t="shared" ref="M10" si="0">SUM(Q10,U10,Y10,AC10,AG10,AK10,AO10,AS10,AW10,BA10)/10</f>
        <v>0</v>
      </c>
      <c r="N10" s="46">
        <f t="shared" ref="N10" si="1">SUM(S10,W10,AA10,AE10,AI10,AM10,AQ10,AU10,AY10,BC10)/10</f>
        <v>14.5</v>
      </c>
      <c r="O10" s="47">
        <f t="shared" ref="O10" si="2">SUM(R10,V10,Z10,AD10,AH10,AL10,AP10,AT10,AX10,BB10)/10</f>
        <v>67.5</v>
      </c>
      <c r="P10" s="49" t="s">
        <v>17</v>
      </c>
      <c r="Q10" s="35">
        <v>0</v>
      </c>
      <c r="R10" s="24">
        <v>54</v>
      </c>
      <c r="S10" s="24">
        <v>16</v>
      </c>
      <c r="T10" s="39" t="s">
        <v>17</v>
      </c>
      <c r="U10" s="23">
        <v>0</v>
      </c>
      <c r="V10" s="24">
        <v>65</v>
      </c>
      <c r="W10" s="24">
        <v>12</v>
      </c>
      <c r="X10" s="39" t="s">
        <v>17</v>
      </c>
      <c r="Y10" s="23">
        <v>0</v>
      </c>
      <c r="Z10" s="24">
        <v>41</v>
      </c>
      <c r="AA10" s="24">
        <v>15</v>
      </c>
      <c r="AB10" s="39" t="s">
        <v>17</v>
      </c>
      <c r="AC10" s="23">
        <v>0</v>
      </c>
      <c r="AD10" s="24">
        <v>52</v>
      </c>
      <c r="AE10" s="24">
        <v>8</v>
      </c>
      <c r="AF10" s="39" t="s">
        <v>17</v>
      </c>
      <c r="AG10" s="23">
        <v>0</v>
      </c>
      <c r="AH10" s="24">
        <v>64</v>
      </c>
      <c r="AI10" s="24">
        <v>15</v>
      </c>
      <c r="AJ10" s="39" t="s">
        <v>17</v>
      </c>
      <c r="AK10" s="23">
        <v>0</v>
      </c>
      <c r="AL10" s="24">
        <v>82</v>
      </c>
      <c r="AM10" s="24">
        <v>16</v>
      </c>
      <c r="AN10" s="39" t="s">
        <v>17</v>
      </c>
      <c r="AO10" s="23">
        <v>0</v>
      </c>
      <c r="AP10" s="24">
        <v>101</v>
      </c>
      <c r="AQ10" s="24">
        <v>18</v>
      </c>
      <c r="AR10" s="39" t="s">
        <v>17</v>
      </c>
      <c r="AS10" s="23">
        <v>0</v>
      </c>
      <c r="AT10" s="24">
        <v>37</v>
      </c>
      <c r="AU10" s="24">
        <v>15</v>
      </c>
      <c r="AV10" s="39" t="s">
        <v>17</v>
      </c>
      <c r="AW10" s="23">
        <v>0</v>
      </c>
      <c r="AX10" s="24">
        <v>107</v>
      </c>
      <c r="AY10" s="24">
        <v>15</v>
      </c>
      <c r="AZ10" s="39" t="s">
        <v>17</v>
      </c>
      <c r="BA10" s="23">
        <v>0</v>
      </c>
      <c r="BB10" s="24">
        <v>72</v>
      </c>
      <c r="BC10" s="24">
        <v>15</v>
      </c>
      <c r="BD10" s="24" t="s">
        <v>17</v>
      </c>
      <c r="BE10" s="109"/>
      <c r="BF10" s="109"/>
    </row>
    <row r="11" spans="1:58" s="21" customFormat="1" ht="17" thickBot="1" x14ac:dyDescent="0.25">
      <c r="A11" s="109"/>
      <c r="B11" s="109"/>
      <c r="C11" s="109"/>
      <c r="D11" s="109"/>
      <c r="E11" s="109"/>
      <c r="F11" s="109"/>
      <c r="G11" s="25"/>
      <c r="H11" s="25"/>
      <c r="I11" s="25"/>
      <c r="J11" s="25"/>
      <c r="K11" s="32"/>
      <c r="L11" s="25"/>
      <c r="M11" s="47"/>
      <c r="N11" s="46"/>
      <c r="O11" s="47"/>
      <c r="P11" s="49"/>
      <c r="Q11" s="36"/>
      <c r="R11" s="27"/>
      <c r="S11" s="27"/>
      <c r="T11" s="40"/>
      <c r="U11" s="26"/>
      <c r="V11" s="27"/>
      <c r="W11" s="27"/>
      <c r="X11" s="40"/>
      <c r="Y11" s="26"/>
      <c r="Z11" s="27"/>
      <c r="AA11" s="27"/>
      <c r="AB11" s="40"/>
      <c r="AC11" s="26"/>
      <c r="AD11" s="27"/>
      <c r="AE11" s="27"/>
      <c r="AF11" s="40"/>
      <c r="AG11" s="26"/>
      <c r="AH11" s="27"/>
      <c r="AI11" s="27"/>
      <c r="AJ11" s="40"/>
      <c r="AK11" s="26"/>
      <c r="AL11" s="27"/>
      <c r="AM11" s="27"/>
      <c r="AN11" s="40"/>
      <c r="AO11" s="26"/>
      <c r="AP11" s="27"/>
      <c r="AQ11" s="27"/>
      <c r="AR11" s="40"/>
      <c r="AS11" s="26"/>
      <c r="AT11" s="27"/>
      <c r="AU11" s="27"/>
      <c r="AV11" s="40"/>
      <c r="AW11" s="26"/>
      <c r="AX11" s="27"/>
      <c r="AY11" s="27"/>
      <c r="AZ11" s="40"/>
      <c r="BA11" s="26"/>
      <c r="BB11" s="27"/>
      <c r="BC11" s="27"/>
      <c r="BD11" s="27"/>
      <c r="BE11" s="109"/>
      <c r="BF11" s="109"/>
    </row>
    <row r="12" spans="1:58" s="21" customFormat="1" ht="17" thickBot="1" x14ac:dyDescent="0.25">
      <c r="A12" s="109"/>
      <c r="B12" s="109"/>
      <c r="C12" s="109"/>
      <c r="D12" s="109"/>
      <c r="E12" s="109"/>
      <c r="F12" s="109"/>
      <c r="G12" s="22">
        <v>13</v>
      </c>
      <c r="H12" s="22">
        <v>13</v>
      </c>
      <c r="I12" s="28">
        <v>0.01</v>
      </c>
      <c r="J12" s="51">
        <v>0.05</v>
      </c>
      <c r="K12" s="28">
        <v>0</v>
      </c>
      <c r="L12" s="22">
        <v>3</v>
      </c>
      <c r="M12" s="47">
        <f t="shared" ref="M12" si="3">SUM(Q12,U12,Y12,AC12,AG12,AK12,AO12,AS12,AW12,BA12)/10</f>
        <v>0</v>
      </c>
      <c r="N12" s="46">
        <f t="shared" ref="N12" si="4">SUM(S12,W12,AA12,AE12,AI12,AM12,AQ12,AU12,AY12,BC12)/10</f>
        <v>6.5</v>
      </c>
      <c r="O12" s="47">
        <f t="shared" ref="O12" si="5">SUM(R12,V12,Z12,AD12,AH12,AL12,AP12,AT12,AX12,BB12)/10</f>
        <v>93.4</v>
      </c>
      <c r="P12" s="49" t="s">
        <v>17</v>
      </c>
      <c r="Q12" s="35">
        <v>0</v>
      </c>
      <c r="R12" s="24">
        <v>115</v>
      </c>
      <c r="S12" s="24">
        <v>7</v>
      </c>
      <c r="T12" s="39" t="s">
        <v>17</v>
      </c>
      <c r="U12" s="23">
        <v>0</v>
      </c>
      <c r="V12" s="24">
        <v>57</v>
      </c>
      <c r="W12" s="24">
        <v>8</v>
      </c>
      <c r="X12" s="39" t="s">
        <v>17</v>
      </c>
      <c r="Y12" s="23">
        <v>0</v>
      </c>
      <c r="Z12" s="24">
        <v>94</v>
      </c>
      <c r="AA12" s="24">
        <v>10</v>
      </c>
      <c r="AB12" s="39" t="s">
        <v>17</v>
      </c>
      <c r="AC12" s="23">
        <v>0</v>
      </c>
      <c r="AD12" s="24">
        <v>102</v>
      </c>
      <c r="AE12" s="24">
        <v>6</v>
      </c>
      <c r="AF12" s="39" t="s">
        <v>17</v>
      </c>
      <c r="AG12" s="23">
        <v>0</v>
      </c>
      <c r="AH12" s="24">
        <v>101</v>
      </c>
      <c r="AI12" s="24">
        <v>4</v>
      </c>
      <c r="AJ12" s="39" t="s">
        <v>17</v>
      </c>
      <c r="AK12" s="23">
        <v>0</v>
      </c>
      <c r="AL12" s="24">
        <v>110</v>
      </c>
      <c r="AM12" s="24">
        <v>7</v>
      </c>
      <c r="AN12" s="39" t="s">
        <v>17</v>
      </c>
      <c r="AO12" s="23">
        <v>0</v>
      </c>
      <c r="AP12" s="24">
        <v>102</v>
      </c>
      <c r="AQ12" s="24">
        <v>7</v>
      </c>
      <c r="AR12" s="39" t="s">
        <v>17</v>
      </c>
      <c r="AS12" s="23">
        <v>0</v>
      </c>
      <c r="AT12" s="24">
        <v>103</v>
      </c>
      <c r="AU12" s="24">
        <v>6</v>
      </c>
      <c r="AV12" s="39" t="s">
        <v>17</v>
      </c>
      <c r="AW12" s="23">
        <v>0</v>
      </c>
      <c r="AX12" s="24">
        <v>39</v>
      </c>
      <c r="AY12" s="24">
        <v>5</v>
      </c>
      <c r="AZ12" s="39" t="s">
        <v>17</v>
      </c>
      <c r="BA12" s="23">
        <v>0</v>
      </c>
      <c r="BB12" s="24">
        <v>111</v>
      </c>
      <c r="BC12" s="24">
        <v>5</v>
      </c>
      <c r="BD12" s="24" t="s">
        <v>17</v>
      </c>
      <c r="BE12" s="109"/>
      <c r="BF12" s="109"/>
    </row>
    <row r="13" spans="1:58" s="21" customFormat="1" ht="17" thickBot="1" x14ac:dyDescent="0.25">
      <c r="A13" s="109"/>
      <c r="B13" s="109"/>
      <c r="C13" s="109"/>
      <c r="D13" s="109"/>
      <c r="E13" s="109"/>
      <c r="F13" s="109"/>
      <c r="G13" s="25"/>
      <c r="H13" s="25"/>
      <c r="I13" s="25"/>
      <c r="J13" s="1"/>
      <c r="K13" s="25"/>
      <c r="L13" s="25"/>
      <c r="M13" s="113"/>
      <c r="N13" s="46"/>
      <c r="O13" s="47"/>
      <c r="P13" s="49"/>
      <c r="Q13" s="36"/>
      <c r="R13" s="27"/>
      <c r="S13" s="27"/>
      <c r="T13" s="40"/>
      <c r="U13" s="26"/>
      <c r="V13" s="27"/>
      <c r="W13" s="27"/>
      <c r="X13" s="40"/>
      <c r="Y13" s="26"/>
      <c r="Z13" s="27"/>
      <c r="AA13" s="27"/>
      <c r="AB13" s="40"/>
      <c r="AC13" s="26"/>
      <c r="AD13" s="27"/>
      <c r="AE13" s="27"/>
      <c r="AF13" s="40"/>
      <c r="AG13" s="26"/>
      <c r="AH13" s="27"/>
      <c r="AI13" s="27"/>
      <c r="AJ13" s="40"/>
      <c r="AK13" s="26"/>
      <c r="AL13" s="27"/>
      <c r="AM13" s="27"/>
      <c r="AN13" s="40"/>
      <c r="AO13" s="26"/>
      <c r="AP13" s="27"/>
      <c r="AQ13" s="27"/>
      <c r="AR13" s="40"/>
      <c r="AS13" s="26"/>
      <c r="AT13" s="27"/>
      <c r="AU13" s="27"/>
      <c r="AV13" s="40"/>
      <c r="AW13" s="26"/>
      <c r="AX13" s="27"/>
      <c r="AY13" s="27"/>
      <c r="AZ13" s="40"/>
      <c r="BA13" s="26"/>
      <c r="BB13" s="27"/>
      <c r="BC13" s="27"/>
      <c r="BD13" s="27"/>
      <c r="BE13" s="109"/>
      <c r="BF13" s="109"/>
    </row>
    <row r="14" spans="1:58" ht="17" thickBot="1" x14ac:dyDescent="0.25">
      <c r="B14" s="107"/>
      <c r="C14" s="107"/>
      <c r="D14" s="107"/>
      <c r="E14" s="109"/>
      <c r="F14" s="107"/>
      <c r="G14" s="107"/>
      <c r="H14" s="107"/>
      <c r="I14" s="107"/>
      <c r="J14" s="107"/>
      <c r="K14" s="117" t="s">
        <v>35</v>
      </c>
      <c r="L14" s="117"/>
      <c r="M14" s="114">
        <v>0</v>
      </c>
      <c r="N14" s="116">
        <f>SUM(N8,N10,N12)/3</f>
        <v>19.766666666666666</v>
      </c>
      <c r="O14" s="114">
        <f>SUM(O8,O10,O12)/3</f>
        <v>65.399999999999991</v>
      </c>
      <c r="P14" s="114" t="s">
        <v>17</v>
      </c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</row>
    <row r="15" spans="1:58" ht="17" thickBot="1" x14ac:dyDescent="0.25">
      <c r="B15" s="107"/>
      <c r="C15" s="107"/>
      <c r="D15" s="107"/>
      <c r="E15" s="107"/>
      <c r="F15" s="107"/>
      <c r="G15" s="107"/>
      <c r="H15" s="107"/>
      <c r="I15" s="107"/>
      <c r="J15" s="107"/>
      <c r="K15" s="118"/>
      <c r="L15" s="118"/>
      <c r="M15" s="115"/>
      <c r="N15" s="116"/>
      <c r="O15" s="115"/>
      <c r="P15" s="115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7"/>
      <c r="BF15" s="107"/>
    </row>
    <row r="16" spans="1:58" x14ac:dyDescent="0.2"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</row>
    <row r="17" spans="2:58" ht="17" thickBot="1" x14ac:dyDescent="0.25">
      <c r="B17" s="107"/>
      <c r="C17" s="107"/>
      <c r="D17" s="107"/>
      <c r="E17" s="107"/>
      <c r="F17" s="107"/>
      <c r="G17" s="110"/>
      <c r="H17" s="110"/>
      <c r="I17" s="110"/>
      <c r="J17" s="110"/>
      <c r="K17" s="110"/>
      <c r="L17" s="110"/>
      <c r="M17" s="110"/>
      <c r="N17" s="107"/>
      <c r="O17" s="110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</row>
    <row r="18" spans="2:58" ht="16" customHeight="1" thickBot="1" x14ac:dyDescent="0.25">
      <c r="B18" s="107"/>
      <c r="C18" s="107"/>
      <c r="D18" s="107"/>
      <c r="E18" s="107"/>
      <c r="F18" s="52" t="s">
        <v>37</v>
      </c>
      <c r="G18" s="52"/>
      <c r="H18" s="52"/>
      <c r="I18" s="52"/>
      <c r="J18" s="52"/>
      <c r="K18" s="52"/>
      <c r="L18" s="52"/>
      <c r="M18" s="107"/>
      <c r="N18" s="107"/>
      <c r="O18" s="107"/>
      <c r="P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</row>
    <row r="19" spans="2:58" ht="17" thickBot="1" x14ac:dyDescent="0.25">
      <c r="B19" s="107"/>
      <c r="C19" s="107"/>
      <c r="D19" s="107"/>
      <c r="E19" s="107"/>
      <c r="F19" s="52"/>
      <c r="G19" s="52"/>
      <c r="H19" s="52"/>
      <c r="I19" s="52"/>
      <c r="J19" s="52"/>
      <c r="K19" s="52"/>
      <c r="L19" s="52"/>
      <c r="M19" s="107"/>
      <c r="N19" s="107"/>
      <c r="O19" s="107"/>
      <c r="P19" s="111"/>
      <c r="Q19" s="3" t="s">
        <v>4</v>
      </c>
      <c r="R19" s="3"/>
      <c r="S19" s="3"/>
      <c r="T19" s="41"/>
      <c r="U19" s="3" t="s">
        <v>5</v>
      </c>
      <c r="V19" s="3"/>
      <c r="W19" s="3"/>
      <c r="X19" s="41"/>
      <c r="Y19" s="43" t="s">
        <v>6</v>
      </c>
      <c r="Z19" s="3"/>
      <c r="AA19" s="3"/>
      <c r="AB19" s="41"/>
      <c r="AC19" s="3" t="s">
        <v>7</v>
      </c>
      <c r="AD19" s="3"/>
      <c r="AE19" s="3"/>
      <c r="AF19" s="41"/>
      <c r="AG19" s="3" t="s">
        <v>8</v>
      </c>
      <c r="AH19" s="3"/>
      <c r="AI19" s="3"/>
      <c r="AJ19" s="41"/>
      <c r="AK19" s="3" t="s">
        <v>9</v>
      </c>
      <c r="AL19" s="3"/>
      <c r="AM19" s="3"/>
      <c r="AN19" s="41"/>
      <c r="AO19" s="3" t="s">
        <v>10</v>
      </c>
      <c r="AP19" s="3"/>
      <c r="AQ19" s="3"/>
      <c r="AR19" s="41"/>
      <c r="AS19" s="3" t="s">
        <v>11</v>
      </c>
      <c r="AT19" s="3"/>
      <c r="AU19" s="3"/>
      <c r="AV19" s="41"/>
      <c r="AW19" s="3" t="s">
        <v>12</v>
      </c>
      <c r="AX19" s="3"/>
      <c r="AY19" s="3"/>
      <c r="AZ19" s="41"/>
      <c r="BA19" s="3" t="s">
        <v>13</v>
      </c>
      <c r="BB19" s="3"/>
      <c r="BC19" s="3"/>
      <c r="BD19" s="12"/>
      <c r="BE19" s="107"/>
      <c r="BF19" s="107"/>
    </row>
    <row r="20" spans="2:58" ht="17" thickBot="1" x14ac:dyDescent="0.25">
      <c r="B20" s="107"/>
      <c r="C20" s="107"/>
      <c r="D20" s="107"/>
      <c r="E20" s="107"/>
      <c r="F20" s="52"/>
      <c r="G20" s="52"/>
      <c r="H20" s="52"/>
      <c r="I20" s="52"/>
      <c r="J20" s="52"/>
      <c r="K20" s="52"/>
      <c r="L20" s="52"/>
      <c r="M20" s="107"/>
      <c r="N20" s="107"/>
      <c r="O20" s="107"/>
      <c r="P20" s="112"/>
      <c r="Q20" s="4"/>
      <c r="R20" s="4"/>
      <c r="S20" s="4"/>
      <c r="T20" s="42"/>
      <c r="U20" s="4"/>
      <c r="V20" s="4"/>
      <c r="W20" s="4"/>
      <c r="X20" s="42"/>
      <c r="Y20" s="44"/>
      <c r="Z20" s="4"/>
      <c r="AA20" s="4"/>
      <c r="AB20" s="42"/>
      <c r="AC20" s="4"/>
      <c r="AD20" s="4"/>
      <c r="AE20" s="4"/>
      <c r="AF20" s="42"/>
      <c r="AG20" s="4"/>
      <c r="AH20" s="4"/>
      <c r="AI20" s="4"/>
      <c r="AJ20" s="42"/>
      <c r="AK20" s="4"/>
      <c r="AL20" s="4"/>
      <c r="AM20" s="4"/>
      <c r="AN20" s="42"/>
      <c r="AO20" s="4"/>
      <c r="AP20" s="4"/>
      <c r="AQ20" s="4"/>
      <c r="AR20" s="42"/>
      <c r="AS20" s="4"/>
      <c r="AT20" s="4"/>
      <c r="AU20" s="4"/>
      <c r="AV20" s="42"/>
      <c r="AW20" s="4"/>
      <c r="AX20" s="4"/>
      <c r="AY20" s="4"/>
      <c r="AZ20" s="42"/>
      <c r="BA20" s="4"/>
      <c r="BB20" s="4"/>
      <c r="BC20" s="4"/>
      <c r="BD20" s="13"/>
      <c r="BE20" s="107"/>
      <c r="BF20" s="107"/>
    </row>
    <row r="21" spans="2:58" ht="17" customHeight="1" thickBot="1" x14ac:dyDescent="0.25">
      <c r="B21" s="107"/>
      <c r="C21" s="107"/>
      <c r="D21" s="107"/>
      <c r="E21" s="107"/>
      <c r="F21" s="2" t="s">
        <v>24</v>
      </c>
      <c r="G21" s="14" t="s">
        <v>0</v>
      </c>
      <c r="H21" s="14" t="s">
        <v>1</v>
      </c>
      <c r="I21" s="5" t="s">
        <v>14</v>
      </c>
      <c r="J21" s="5" t="s">
        <v>15</v>
      </c>
      <c r="K21" s="5" t="s">
        <v>19</v>
      </c>
      <c r="L21" s="14" t="s">
        <v>2</v>
      </c>
      <c r="M21" s="48" t="s">
        <v>22</v>
      </c>
      <c r="N21" s="45" t="s">
        <v>20</v>
      </c>
      <c r="O21" s="48" t="s">
        <v>18</v>
      </c>
      <c r="P21" s="50" t="s">
        <v>23</v>
      </c>
      <c r="Q21" s="34" t="s">
        <v>16</v>
      </c>
      <c r="R21" s="16" t="s">
        <v>3</v>
      </c>
      <c r="S21" s="16" t="s">
        <v>21</v>
      </c>
      <c r="T21" s="37" t="s">
        <v>3</v>
      </c>
      <c r="U21" s="17" t="s">
        <v>16</v>
      </c>
      <c r="V21" s="16" t="s">
        <v>3</v>
      </c>
      <c r="W21" s="16" t="s">
        <v>21</v>
      </c>
      <c r="X21" s="37" t="s">
        <v>3</v>
      </c>
      <c r="Y21" s="17" t="s">
        <v>16</v>
      </c>
      <c r="Z21" s="16" t="s">
        <v>3</v>
      </c>
      <c r="AA21" s="16" t="s">
        <v>21</v>
      </c>
      <c r="AB21" s="37" t="s">
        <v>3</v>
      </c>
      <c r="AC21" s="17" t="s">
        <v>16</v>
      </c>
      <c r="AD21" s="16" t="s">
        <v>3</v>
      </c>
      <c r="AE21" s="16" t="s">
        <v>21</v>
      </c>
      <c r="AF21" s="37" t="s">
        <v>3</v>
      </c>
      <c r="AG21" s="17" t="s">
        <v>16</v>
      </c>
      <c r="AH21" s="16" t="s">
        <v>3</v>
      </c>
      <c r="AI21" s="16" t="s">
        <v>21</v>
      </c>
      <c r="AJ21" s="37" t="s">
        <v>3</v>
      </c>
      <c r="AK21" s="17" t="s">
        <v>16</v>
      </c>
      <c r="AL21" s="16" t="s">
        <v>3</v>
      </c>
      <c r="AM21" s="16" t="s">
        <v>21</v>
      </c>
      <c r="AN21" s="37" t="s">
        <v>3</v>
      </c>
      <c r="AO21" s="17" t="s">
        <v>16</v>
      </c>
      <c r="AP21" s="16" t="s">
        <v>3</v>
      </c>
      <c r="AQ21" s="16" t="s">
        <v>21</v>
      </c>
      <c r="AR21" s="37" t="s">
        <v>3</v>
      </c>
      <c r="AS21" s="17" t="s">
        <v>16</v>
      </c>
      <c r="AT21" s="16" t="s">
        <v>3</v>
      </c>
      <c r="AU21" s="16" t="s">
        <v>21</v>
      </c>
      <c r="AV21" s="37" t="s">
        <v>3</v>
      </c>
      <c r="AW21" s="17" t="s">
        <v>16</v>
      </c>
      <c r="AX21" s="16" t="s">
        <v>3</v>
      </c>
      <c r="AY21" s="16" t="s">
        <v>21</v>
      </c>
      <c r="AZ21" s="37" t="s">
        <v>3</v>
      </c>
      <c r="BA21" s="17" t="s">
        <v>16</v>
      </c>
      <c r="BB21" s="16" t="s">
        <v>3</v>
      </c>
      <c r="BC21" s="16" t="s">
        <v>21</v>
      </c>
      <c r="BD21" s="16" t="s">
        <v>3</v>
      </c>
      <c r="BE21" s="107"/>
      <c r="BF21" s="107"/>
    </row>
    <row r="22" spans="2:58" ht="34" customHeight="1" thickBot="1" x14ac:dyDescent="0.25">
      <c r="B22" s="107"/>
      <c r="C22" s="107"/>
      <c r="D22" s="107"/>
      <c r="E22" s="107"/>
      <c r="F22" s="2"/>
      <c r="G22" s="15"/>
      <c r="H22" s="15"/>
      <c r="I22" s="6"/>
      <c r="J22" s="6"/>
      <c r="K22" s="6"/>
      <c r="L22" s="15"/>
      <c r="M22" s="48"/>
      <c r="N22" s="45"/>
      <c r="O22" s="48"/>
      <c r="P22" s="50"/>
      <c r="Q22" s="7"/>
      <c r="R22" s="8"/>
      <c r="S22" s="8"/>
      <c r="T22" s="38"/>
      <c r="U22" s="18"/>
      <c r="V22" s="8"/>
      <c r="W22" s="8"/>
      <c r="X22" s="38"/>
      <c r="Y22" s="18"/>
      <c r="Z22" s="8"/>
      <c r="AA22" s="8"/>
      <c r="AB22" s="38"/>
      <c r="AC22" s="18"/>
      <c r="AD22" s="8"/>
      <c r="AE22" s="8"/>
      <c r="AF22" s="38"/>
      <c r="AG22" s="18"/>
      <c r="AH22" s="8"/>
      <c r="AI22" s="8"/>
      <c r="AJ22" s="38"/>
      <c r="AK22" s="18"/>
      <c r="AL22" s="8"/>
      <c r="AM22" s="8"/>
      <c r="AN22" s="38"/>
      <c r="AO22" s="18"/>
      <c r="AP22" s="8"/>
      <c r="AQ22" s="8"/>
      <c r="AR22" s="38"/>
      <c r="AS22" s="18"/>
      <c r="AT22" s="8"/>
      <c r="AU22" s="8"/>
      <c r="AV22" s="38"/>
      <c r="AW22" s="18"/>
      <c r="AX22" s="8"/>
      <c r="AY22" s="8"/>
      <c r="AZ22" s="38"/>
      <c r="BA22" s="18"/>
      <c r="BB22" s="8"/>
      <c r="BC22" s="8"/>
      <c r="BD22" s="8"/>
      <c r="BE22" s="107"/>
      <c r="BF22" s="107"/>
    </row>
    <row r="23" spans="2:58" ht="17" thickBot="1" x14ac:dyDescent="0.25">
      <c r="B23" s="107"/>
      <c r="C23" s="107"/>
      <c r="D23" s="107"/>
      <c r="E23" s="107"/>
      <c r="F23" s="51">
        <v>0.5</v>
      </c>
      <c r="G23" s="22">
        <v>50</v>
      </c>
      <c r="H23" s="22">
        <v>50</v>
      </c>
      <c r="I23" s="28">
        <v>0.05</v>
      </c>
      <c r="J23" s="28">
        <v>0.15</v>
      </c>
      <c r="K23" s="28">
        <v>0.02</v>
      </c>
      <c r="L23" s="22">
        <v>10</v>
      </c>
      <c r="M23" s="47">
        <f>SUM(Q23,U23,Y23,AC23,AG23,AK23,AO23,AS23,AW23,BA23)/10</f>
        <v>0</v>
      </c>
      <c r="N23" s="46">
        <f>SUM(S23,W23,AA23,AE23,AI23,AM23,AQ23,AU23,AY23,BC23)/10</f>
        <v>40.1</v>
      </c>
      <c r="O23" s="47">
        <f>SUM(R23,V23,Z23,AD23,AH23,AL23,AP23,AT23,AX23,BB23)/10</f>
        <v>66.8</v>
      </c>
      <c r="P23" s="49" t="s">
        <v>17</v>
      </c>
      <c r="Q23" s="35">
        <v>0</v>
      </c>
      <c r="R23" s="24">
        <v>78</v>
      </c>
      <c r="S23" s="24">
        <v>44</v>
      </c>
      <c r="T23" s="39" t="s">
        <v>17</v>
      </c>
      <c r="U23" s="23">
        <v>0</v>
      </c>
      <c r="V23" s="24">
        <v>44</v>
      </c>
      <c r="W23" s="24">
        <v>38</v>
      </c>
      <c r="X23" s="39" t="s">
        <v>17</v>
      </c>
      <c r="Y23" s="23">
        <v>0</v>
      </c>
      <c r="Z23" s="24">
        <v>161</v>
      </c>
      <c r="AA23" s="24">
        <v>41</v>
      </c>
      <c r="AB23" s="39" t="s">
        <v>17</v>
      </c>
      <c r="AC23" s="23">
        <v>0</v>
      </c>
      <c r="AD23" s="24">
        <v>35</v>
      </c>
      <c r="AE23" s="24">
        <v>41</v>
      </c>
      <c r="AF23" s="39" t="s">
        <v>17</v>
      </c>
      <c r="AG23" s="23">
        <v>0</v>
      </c>
      <c r="AH23" s="24">
        <v>32</v>
      </c>
      <c r="AI23" s="24">
        <v>37</v>
      </c>
      <c r="AJ23" s="39" t="s">
        <v>17</v>
      </c>
      <c r="AK23" s="23">
        <v>0</v>
      </c>
      <c r="AL23" s="24">
        <v>80</v>
      </c>
      <c r="AM23" s="24">
        <v>44</v>
      </c>
      <c r="AN23" s="39" t="s">
        <v>17</v>
      </c>
      <c r="AO23" s="23">
        <v>0</v>
      </c>
      <c r="AP23" s="24">
        <v>47</v>
      </c>
      <c r="AQ23" s="24">
        <v>39</v>
      </c>
      <c r="AR23" s="39" t="s">
        <v>17</v>
      </c>
      <c r="AS23" s="23">
        <v>0</v>
      </c>
      <c r="AT23" s="24">
        <v>58</v>
      </c>
      <c r="AU23" s="24">
        <v>42</v>
      </c>
      <c r="AV23" s="39" t="s">
        <v>17</v>
      </c>
      <c r="AW23" s="23">
        <v>0</v>
      </c>
      <c r="AX23" s="24">
        <v>96</v>
      </c>
      <c r="AY23" s="24">
        <v>40</v>
      </c>
      <c r="AZ23" s="39" t="s">
        <v>17</v>
      </c>
      <c r="BA23" s="23">
        <v>0</v>
      </c>
      <c r="BB23" s="24">
        <v>37</v>
      </c>
      <c r="BC23" s="24">
        <v>35</v>
      </c>
      <c r="BD23" s="24" t="s">
        <v>17</v>
      </c>
      <c r="BE23" s="107"/>
      <c r="BF23" s="107"/>
    </row>
    <row r="24" spans="2:58" ht="17" thickBot="1" x14ac:dyDescent="0.25">
      <c r="B24" s="107"/>
      <c r="C24" s="107"/>
      <c r="D24" s="107"/>
      <c r="E24" s="107"/>
      <c r="F24" s="1"/>
      <c r="G24" s="25"/>
      <c r="H24" s="25"/>
      <c r="I24" s="25"/>
      <c r="J24" s="25"/>
      <c r="K24" s="25"/>
      <c r="L24" s="25"/>
      <c r="M24" s="47"/>
      <c r="N24" s="46"/>
      <c r="O24" s="47"/>
      <c r="P24" s="49"/>
      <c r="Q24" s="36"/>
      <c r="R24" s="27"/>
      <c r="S24" s="27"/>
      <c r="T24" s="40"/>
      <c r="U24" s="26"/>
      <c r="V24" s="27"/>
      <c r="W24" s="27"/>
      <c r="X24" s="40"/>
      <c r="Y24" s="26"/>
      <c r="Z24" s="27"/>
      <c r="AA24" s="27"/>
      <c r="AB24" s="40"/>
      <c r="AC24" s="26"/>
      <c r="AD24" s="27"/>
      <c r="AE24" s="27"/>
      <c r="AF24" s="40"/>
      <c r="AG24" s="26"/>
      <c r="AH24" s="27"/>
      <c r="AI24" s="27"/>
      <c r="AJ24" s="40"/>
      <c r="AK24" s="26"/>
      <c r="AL24" s="27"/>
      <c r="AM24" s="27"/>
      <c r="AN24" s="40"/>
      <c r="AO24" s="26"/>
      <c r="AP24" s="27"/>
      <c r="AQ24" s="27"/>
      <c r="AR24" s="40"/>
      <c r="AS24" s="26"/>
      <c r="AT24" s="27"/>
      <c r="AU24" s="27"/>
      <c r="AV24" s="40"/>
      <c r="AW24" s="26"/>
      <c r="AX24" s="27"/>
      <c r="AY24" s="27"/>
      <c r="AZ24" s="40"/>
      <c r="BA24" s="26"/>
      <c r="BB24" s="27"/>
      <c r="BC24" s="27"/>
      <c r="BD24" s="27"/>
      <c r="BE24" s="107"/>
      <c r="BF24" s="107"/>
    </row>
    <row r="25" spans="2:58" ht="17" thickBot="1" x14ac:dyDescent="0.25">
      <c r="B25" s="107"/>
      <c r="C25" s="107"/>
      <c r="D25" s="107"/>
      <c r="E25" s="107"/>
      <c r="F25" s="51">
        <v>0.75</v>
      </c>
      <c r="G25" s="22">
        <v>25</v>
      </c>
      <c r="H25" s="22">
        <v>25</v>
      </c>
      <c r="I25" s="28">
        <v>0.03</v>
      </c>
      <c r="J25" s="28">
        <v>0.08</v>
      </c>
      <c r="K25" s="31">
        <v>0.01</v>
      </c>
      <c r="L25" s="22">
        <v>5</v>
      </c>
      <c r="M25" s="47">
        <f t="shared" ref="M25" si="6">SUM(Q25,U25,Y25,AC25,AG25,AK25,AO25,AS25,AW25,BA25)/10</f>
        <v>12.8</v>
      </c>
      <c r="N25" s="46">
        <f t="shared" ref="N25" si="7">SUM(S25,W25,AA25,AE25,AI25,AM25,AQ25,AU25,AY25,BC25)/10</f>
        <v>19</v>
      </c>
      <c r="O25" s="47">
        <f t="shared" ref="O25" si="8">SUM(R25,V25,Z25,AD25,AH25,AL25,AP25,AT25,AX25,BB25)/10</f>
        <v>0</v>
      </c>
      <c r="P25" s="49" t="s">
        <v>17</v>
      </c>
      <c r="Q25" s="35">
        <v>11</v>
      </c>
      <c r="R25" s="24" t="s">
        <v>17</v>
      </c>
      <c r="S25" s="24">
        <v>21</v>
      </c>
      <c r="T25" s="39" t="s">
        <v>17</v>
      </c>
      <c r="U25" s="23">
        <v>14</v>
      </c>
      <c r="V25" s="24" t="s">
        <v>17</v>
      </c>
      <c r="W25" s="24">
        <v>18</v>
      </c>
      <c r="X25" s="39" t="s">
        <v>17</v>
      </c>
      <c r="Y25" s="23">
        <v>17</v>
      </c>
      <c r="Z25" s="24" t="s">
        <v>17</v>
      </c>
      <c r="AA25" s="24">
        <v>18</v>
      </c>
      <c r="AB25" s="39" t="s">
        <v>17</v>
      </c>
      <c r="AC25" s="23">
        <v>15</v>
      </c>
      <c r="AD25" s="24" t="s">
        <v>17</v>
      </c>
      <c r="AE25" s="24">
        <v>20</v>
      </c>
      <c r="AF25" s="39" t="s">
        <v>17</v>
      </c>
      <c r="AG25" s="23">
        <v>16</v>
      </c>
      <c r="AH25" s="24" t="s">
        <v>17</v>
      </c>
      <c r="AI25" s="24">
        <v>20</v>
      </c>
      <c r="AJ25" s="39" t="s">
        <v>17</v>
      </c>
      <c r="AK25" s="23">
        <v>11</v>
      </c>
      <c r="AL25" s="24" t="s">
        <v>17</v>
      </c>
      <c r="AM25" s="24">
        <v>21</v>
      </c>
      <c r="AN25" s="39" t="s">
        <v>17</v>
      </c>
      <c r="AO25" s="23">
        <v>6</v>
      </c>
      <c r="AP25" s="24" t="s">
        <v>17</v>
      </c>
      <c r="AQ25" s="24">
        <v>20</v>
      </c>
      <c r="AR25" s="39" t="s">
        <v>17</v>
      </c>
      <c r="AS25" s="23">
        <v>9</v>
      </c>
      <c r="AT25" s="24" t="s">
        <v>17</v>
      </c>
      <c r="AU25" s="24">
        <v>14</v>
      </c>
      <c r="AV25" s="39" t="s">
        <v>17</v>
      </c>
      <c r="AW25" s="23">
        <v>12</v>
      </c>
      <c r="AX25" s="24" t="s">
        <v>17</v>
      </c>
      <c r="AY25" s="24">
        <v>20</v>
      </c>
      <c r="AZ25" s="39" t="s">
        <v>17</v>
      </c>
      <c r="BA25" s="23">
        <v>17</v>
      </c>
      <c r="BB25" s="24" t="s">
        <v>17</v>
      </c>
      <c r="BC25" s="24">
        <v>18</v>
      </c>
      <c r="BD25" s="24" t="s">
        <v>17</v>
      </c>
      <c r="BE25" s="107"/>
      <c r="BF25" s="107"/>
    </row>
    <row r="26" spans="2:58" ht="17" thickBot="1" x14ac:dyDescent="0.25">
      <c r="B26" s="107"/>
      <c r="C26" s="107"/>
      <c r="D26" s="107"/>
      <c r="E26" s="107"/>
      <c r="F26" s="1"/>
      <c r="G26" s="25"/>
      <c r="H26" s="25"/>
      <c r="I26" s="25"/>
      <c r="J26" s="25"/>
      <c r="K26" s="32"/>
      <c r="L26" s="25"/>
      <c r="M26" s="47"/>
      <c r="N26" s="46"/>
      <c r="O26" s="47"/>
      <c r="P26" s="49"/>
      <c r="Q26" s="36"/>
      <c r="R26" s="27"/>
      <c r="S26" s="27"/>
      <c r="T26" s="40"/>
      <c r="U26" s="26"/>
      <c r="V26" s="27"/>
      <c r="W26" s="27"/>
      <c r="X26" s="40"/>
      <c r="Y26" s="26"/>
      <c r="Z26" s="27"/>
      <c r="AA26" s="27"/>
      <c r="AB26" s="40"/>
      <c r="AC26" s="26"/>
      <c r="AD26" s="27"/>
      <c r="AE26" s="27"/>
      <c r="AF26" s="40"/>
      <c r="AG26" s="26"/>
      <c r="AH26" s="27"/>
      <c r="AI26" s="27"/>
      <c r="AJ26" s="40"/>
      <c r="AK26" s="26"/>
      <c r="AL26" s="27"/>
      <c r="AM26" s="27"/>
      <c r="AN26" s="40"/>
      <c r="AO26" s="26"/>
      <c r="AP26" s="27"/>
      <c r="AQ26" s="27"/>
      <c r="AR26" s="40"/>
      <c r="AS26" s="26"/>
      <c r="AT26" s="27"/>
      <c r="AU26" s="27"/>
      <c r="AV26" s="40"/>
      <c r="AW26" s="26"/>
      <c r="AX26" s="27"/>
      <c r="AY26" s="27"/>
      <c r="AZ26" s="40"/>
      <c r="BA26" s="26"/>
      <c r="BB26" s="27"/>
      <c r="BC26" s="27"/>
      <c r="BD26" s="27"/>
      <c r="BE26" s="107"/>
      <c r="BF26" s="107"/>
    </row>
    <row r="27" spans="2:58" ht="17" thickBot="1" x14ac:dyDescent="0.25">
      <c r="B27" s="107"/>
      <c r="C27" s="107"/>
      <c r="D27" s="107"/>
      <c r="E27" s="107"/>
      <c r="F27" s="51">
        <v>1</v>
      </c>
      <c r="G27" s="22">
        <v>13</v>
      </c>
      <c r="H27" s="22">
        <v>13</v>
      </c>
      <c r="I27" s="28">
        <v>0.01</v>
      </c>
      <c r="J27" s="28">
        <v>0.05</v>
      </c>
      <c r="K27" s="28">
        <v>0</v>
      </c>
      <c r="L27" s="22">
        <v>3</v>
      </c>
      <c r="M27" s="47">
        <f t="shared" ref="M27" si="9">SUM(Q27,U27,Y27,AC27,AG27,AK27,AO27,AS27,AW27,BA27)/10</f>
        <v>35.9</v>
      </c>
      <c r="N27" s="46">
        <f t="shared" ref="N27" si="10">SUM(S27,W27,AA27,AE27,AI27,AM27,AQ27,AU27,AY27,BC27)/10</f>
        <v>13</v>
      </c>
      <c r="O27" s="47">
        <f t="shared" ref="O27" si="11">SUM(R27,V27,Z27,AD27,AH27,AL27,AP27,AT27,AX27,BB27)/10</f>
        <v>0</v>
      </c>
      <c r="P27" s="49" t="s">
        <v>17</v>
      </c>
      <c r="Q27" s="35">
        <v>39</v>
      </c>
      <c r="R27" s="24" t="s">
        <v>17</v>
      </c>
      <c r="S27" s="24">
        <v>13</v>
      </c>
      <c r="T27" s="39" t="s">
        <v>17</v>
      </c>
      <c r="U27" s="23">
        <v>30</v>
      </c>
      <c r="V27" s="24" t="s">
        <v>17</v>
      </c>
      <c r="W27" s="24">
        <v>13</v>
      </c>
      <c r="X27" s="39" t="s">
        <v>17</v>
      </c>
      <c r="Y27" s="23">
        <v>37</v>
      </c>
      <c r="Z27" s="24" t="s">
        <v>17</v>
      </c>
      <c r="AA27" s="24">
        <v>13</v>
      </c>
      <c r="AB27" s="39" t="s">
        <v>17</v>
      </c>
      <c r="AC27" s="23">
        <v>44</v>
      </c>
      <c r="AD27" s="24" t="s">
        <v>17</v>
      </c>
      <c r="AE27" s="24">
        <v>13</v>
      </c>
      <c r="AF27" s="39" t="s">
        <v>17</v>
      </c>
      <c r="AG27" s="23">
        <v>40</v>
      </c>
      <c r="AH27" s="24" t="s">
        <v>17</v>
      </c>
      <c r="AI27" s="24">
        <v>13</v>
      </c>
      <c r="AJ27" s="39" t="s">
        <v>17</v>
      </c>
      <c r="AK27" s="23">
        <v>29</v>
      </c>
      <c r="AL27" s="24" t="s">
        <v>17</v>
      </c>
      <c r="AM27" s="24">
        <v>13</v>
      </c>
      <c r="AN27" s="39" t="s">
        <v>17</v>
      </c>
      <c r="AO27" s="23">
        <v>33</v>
      </c>
      <c r="AP27" s="24" t="s">
        <v>17</v>
      </c>
      <c r="AQ27" s="24">
        <v>13</v>
      </c>
      <c r="AR27" s="39" t="s">
        <v>17</v>
      </c>
      <c r="AS27" s="23">
        <v>34</v>
      </c>
      <c r="AT27" s="24" t="s">
        <v>17</v>
      </c>
      <c r="AU27" s="24">
        <v>13</v>
      </c>
      <c r="AV27" s="39" t="s">
        <v>17</v>
      </c>
      <c r="AW27" s="23">
        <v>40</v>
      </c>
      <c r="AX27" s="24" t="s">
        <v>17</v>
      </c>
      <c r="AY27" s="24">
        <v>13</v>
      </c>
      <c r="AZ27" s="39" t="s">
        <v>17</v>
      </c>
      <c r="BA27" s="23">
        <v>33</v>
      </c>
      <c r="BB27" s="24" t="s">
        <v>17</v>
      </c>
      <c r="BC27" s="24">
        <v>13</v>
      </c>
      <c r="BD27" s="24" t="s">
        <v>17</v>
      </c>
      <c r="BE27" s="107"/>
      <c r="BF27" s="107"/>
    </row>
    <row r="28" spans="2:58" ht="17" thickBot="1" x14ac:dyDescent="0.25">
      <c r="B28" s="107"/>
      <c r="C28" s="107"/>
      <c r="D28" s="107"/>
      <c r="E28" s="107"/>
      <c r="F28" s="1"/>
      <c r="G28" s="25"/>
      <c r="H28" s="25"/>
      <c r="I28" s="25"/>
      <c r="J28" s="25"/>
      <c r="K28" s="25"/>
      <c r="L28" s="25"/>
      <c r="M28" s="47"/>
      <c r="N28" s="46"/>
      <c r="O28" s="47"/>
      <c r="P28" s="49"/>
      <c r="Q28" s="36"/>
      <c r="R28" s="27"/>
      <c r="S28" s="27"/>
      <c r="T28" s="40"/>
      <c r="U28" s="26"/>
      <c r="V28" s="27"/>
      <c r="W28" s="27"/>
      <c r="X28" s="40"/>
      <c r="Y28" s="26"/>
      <c r="Z28" s="27"/>
      <c r="AA28" s="27"/>
      <c r="AB28" s="40"/>
      <c r="AC28" s="26"/>
      <c r="AD28" s="27"/>
      <c r="AE28" s="27"/>
      <c r="AF28" s="40"/>
      <c r="AG28" s="26"/>
      <c r="AH28" s="27"/>
      <c r="AI28" s="27"/>
      <c r="AJ28" s="40"/>
      <c r="AK28" s="26"/>
      <c r="AL28" s="27"/>
      <c r="AM28" s="27"/>
      <c r="AN28" s="40"/>
      <c r="AO28" s="26"/>
      <c r="AP28" s="27"/>
      <c r="AQ28" s="27"/>
      <c r="AR28" s="40"/>
      <c r="AS28" s="26"/>
      <c r="AT28" s="27"/>
      <c r="AU28" s="27"/>
      <c r="AV28" s="40"/>
      <c r="AW28" s="26"/>
      <c r="AX28" s="27"/>
      <c r="AY28" s="27"/>
      <c r="AZ28" s="40"/>
      <c r="BA28" s="26"/>
      <c r="BB28" s="27"/>
      <c r="BC28" s="27"/>
      <c r="BD28" s="27"/>
      <c r="BE28" s="107"/>
      <c r="BF28" s="107"/>
    </row>
    <row r="29" spans="2:58" ht="17" thickBot="1" x14ac:dyDescent="0.25">
      <c r="B29" s="107"/>
      <c r="C29" s="107"/>
      <c r="D29" s="107"/>
      <c r="E29" s="107"/>
      <c r="F29" s="54">
        <v>0.33</v>
      </c>
      <c r="G29" s="55">
        <v>31</v>
      </c>
      <c r="H29" s="55">
        <v>19</v>
      </c>
      <c r="I29" s="56">
        <v>0.03</v>
      </c>
      <c r="J29" s="56">
        <v>0.1</v>
      </c>
      <c r="K29" s="56">
        <v>0.01</v>
      </c>
      <c r="L29" s="55">
        <v>4</v>
      </c>
      <c r="M29" s="47">
        <f t="shared" ref="M29" si="12">SUM(Q29,U29,Y29,AC29,AG29,AK29,AO29,AS29,AW29,BA29)/10</f>
        <v>0</v>
      </c>
      <c r="N29" s="46">
        <f t="shared" ref="N29" si="13">SUM(S29,W29,AA29,AE29,AI29,AM29,AQ29,AU29,AY29,BC29)/10</f>
        <v>16.2</v>
      </c>
      <c r="O29" s="47">
        <f>SUM(R29,V29,Z29,AD29,AH29,AL29,AP29,AT29,AX29,BB29)/10</f>
        <v>193.7</v>
      </c>
      <c r="P29" s="49" t="s">
        <v>17</v>
      </c>
      <c r="Q29" s="35">
        <v>0</v>
      </c>
      <c r="R29" s="24">
        <v>90</v>
      </c>
      <c r="S29" s="24">
        <v>16</v>
      </c>
      <c r="T29" s="39" t="s">
        <v>17</v>
      </c>
      <c r="U29" s="23">
        <v>0</v>
      </c>
      <c r="V29" s="24">
        <v>355</v>
      </c>
      <c r="W29" s="24">
        <v>17</v>
      </c>
      <c r="X29" s="39" t="s">
        <v>17</v>
      </c>
      <c r="Y29" s="23">
        <v>0</v>
      </c>
      <c r="Z29" s="24">
        <v>100</v>
      </c>
      <c r="AA29" s="24">
        <v>16</v>
      </c>
      <c r="AB29" s="39" t="s">
        <v>17</v>
      </c>
      <c r="AC29" s="23">
        <v>0</v>
      </c>
      <c r="AD29" s="24">
        <v>75</v>
      </c>
      <c r="AE29" s="24">
        <v>16</v>
      </c>
      <c r="AF29" s="39" t="s">
        <v>17</v>
      </c>
      <c r="AG29" s="23">
        <v>0</v>
      </c>
      <c r="AH29" s="24">
        <v>358</v>
      </c>
      <c r="AI29" s="24">
        <v>16</v>
      </c>
      <c r="AJ29" s="39" t="s">
        <v>17</v>
      </c>
      <c r="AK29" s="23">
        <v>0</v>
      </c>
      <c r="AL29" s="24">
        <v>178</v>
      </c>
      <c r="AM29" s="24">
        <v>15</v>
      </c>
      <c r="AN29" s="39" t="s">
        <v>17</v>
      </c>
      <c r="AO29" s="23">
        <v>0</v>
      </c>
      <c r="AP29" s="24">
        <v>128</v>
      </c>
      <c r="AQ29" s="24">
        <v>21</v>
      </c>
      <c r="AR29" s="39" t="s">
        <v>17</v>
      </c>
      <c r="AS29" s="23">
        <v>0</v>
      </c>
      <c r="AT29" s="24">
        <v>347</v>
      </c>
      <c r="AU29" s="24">
        <v>18</v>
      </c>
      <c r="AV29" s="39" t="s">
        <v>17</v>
      </c>
      <c r="AW29" s="23">
        <v>0</v>
      </c>
      <c r="AX29" s="24">
        <v>226</v>
      </c>
      <c r="AY29" s="24">
        <v>15</v>
      </c>
      <c r="AZ29" s="39" t="s">
        <v>17</v>
      </c>
      <c r="BA29" s="23">
        <v>0</v>
      </c>
      <c r="BB29" s="24">
        <v>80</v>
      </c>
      <c r="BC29" s="24">
        <v>12</v>
      </c>
      <c r="BD29" s="24" t="s">
        <v>17</v>
      </c>
      <c r="BE29" s="107"/>
      <c r="BF29" s="107"/>
    </row>
    <row r="30" spans="2:58" ht="17" thickBot="1" x14ac:dyDescent="0.25">
      <c r="B30" s="107"/>
      <c r="C30" s="107"/>
      <c r="D30" s="107"/>
      <c r="E30" s="107"/>
      <c r="F30" s="57"/>
      <c r="G30" s="58"/>
      <c r="H30" s="58"/>
      <c r="I30" s="58"/>
      <c r="J30" s="58"/>
      <c r="K30" s="58"/>
      <c r="L30" s="58"/>
      <c r="M30" s="47"/>
      <c r="N30" s="46"/>
      <c r="O30" s="47"/>
      <c r="P30" s="49"/>
      <c r="Q30" s="36"/>
      <c r="R30" s="27"/>
      <c r="S30" s="27"/>
      <c r="T30" s="40"/>
      <c r="U30" s="26"/>
      <c r="V30" s="27"/>
      <c r="W30" s="27"/>
      <c r="X30" s="40"/>
      <c r="Y30" s="26"/>
      <c r="Z30" s="27"/>
      <c r="AA30" s="27"/>
      <c r="AB30" s="40"/>
      <c r="AC30" s="26"/>
      <c r="AD30" s="27"/>
      <c r="AE30" s="27"/>
      <c r="AF30" s="40"/>
      <c r="AG30" s="26"/>
      <c r="AH30" s="27"/>
      <c r="AI30" s="27"/>
      <c r="AJ30" s="40"/>
      <c r="AK30" s="26"/>
      <c r="AL30" s="27"/>
      <c r="AM30" s="27"/>
      <c r="AN30" s="40"/>
      <c r="AO30" s="26"/>
      <c r="AP30" s="27"/>
      <c r="AQ30" s="27"/>
      <c r="AR30" s="40"/>
      <c r="AS30" s="26"/>
      <c r="AT30" s="27"/>
      <c r="AU30" s="27"/>
      <c r="AV30" s="40"/>
      <c r="AW30" s="26"/>
      <c r="AX30" s="27"/>
      <c r="AY30" s="27"/>
      <c r="AZ30" s="40"/>
      <c r="BA30" s="26"/>
      <c r="BB30" s="27"/>
      <c r="BC30" s="27"/>
      <c r="BD30" s="27"/>
      <c r="BE30" s="107"/>
      <c r="BF30" s="107"/>
    </row>
    <row r="31" spans="2:58" ht="17" customHeight="1" thickBot="1" x14ac:dyDescent="0.25">
      <c r="B31" s="107"/>
      <c r="C31" s="107"/>
      <c r="D31" s="107"/>
      <c r="E31" s="107"/>
      <c r="F31" s="123" t="s">
        <v>41</v>
      </c>
      <c r="G31" s="123"/>
      <c r="H31" s="123"/>
      <c r="I31" s="123"/>
      <c r="J31" s="123"/>
      <c r="K31" s="121" t="s">
        <v>35</v>
      </c>
      <c r="L31" s="117"/>
      <c r="M31" s="119">
        <f>SUM(M23,M25,M27,M29)/4</f>
        <v>12.175000000000001</v>
      </c>
      <c r="N31" s="119">
        <f>SUM(N23,N25,N27,N29)/4</f>
        <v>22.074999999999999</v>
      </c>
      <c r="O31" s="119">
        <f>SUM(O23,O25,O27,O29)/4</f>
        <v>65.125</v>
      </c>
      <c r="P31" s="114" t="s">
        <v>17</v>
      </c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07"/>
      <c r="BF31" s="107"/>
    </row>
    <row r="32" spans="2:58" ht="17" thickBot="1" x14ac:dyDescent="0.25">
      <c r="B32" s="107"/>
      <c r="C32" s="107"/>
      <c r="D32" s="107"/>
      <c r="E32" s="107"/>
      <c r="F32" s="123"/>
      <c r="G32" s="123"/>
      <c r="H32" s="123"/>
      <c r="I32" s="123"/>
      <c r="J32" s="123"/>
      <c r="K32" s="122"/>
      <c r="L32" s="118"/>
      <c r="M32" s="120"/>
      <c r="N32" s="120"/>
      <c r="O32" s="120"/>
      <c r="P32" s="115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07"/>
      <c r="BF32" s="107"/>
    </row>
    <row r="33" spans="2:58" x14ac:dyDescent="0.2"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110"/>
      <c r="BD33" s="110"/>
      <c r="BE33" s="107"/>
      <c r="BF33" s="107"/>
    </row>
    <row r="34" spans="2:58" x14ac:dyDescent="0.2"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0"/>
      <c r="BA34" s="110"/>
      <c r="BB34" s="110"/>
      <c r="BC34" s="110"/>
      <c r="BD34" s="110"/>
      <c r="BE34" s="107"/>
      <c r="BF34" s="107"/>
    </row>
    <row r="35" spans="2:58" ht="17" thickBot="1" x14ac:dyDescent="0.25">
      <c r="B35" s="107"/>
      <c r="C35" s="107"/>
      <c r="D35" s="107"/>
      <c r="E35" s="107"/>
      <c r="F35" s="107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10"/>
      <c r="BA35" s="110"/>
      <c r="BB35" s="110"/>
      <c r="BC35" s="110"/>
      <c r="BD35" s="110"/>
      <c r="BE35" s="107"/>
      <c r="BF35" s="107"/>
    </row>
    <row r="36" spans="2:58" ht="17" customHeight="1" thickBot="1" x14ac:dyDescent="0.25">
      <c r="B36" s="107"/>
      <c r="C36" s="107"/>
      <c r="D36" s="107"/>
      <c r="E36" s="52" t="s">
        <v>38</v>
      </c>
      <c r="F36" s="52"/>
      <c r="G36" s="52"/>
      <c r="H36" s="52"/>
      <c r="I36" s="52"/>
      <c r="J36" s="52"/>
      <c r="K36" s="52"/>
      <c r="L36" s="52"/>
      <c r="M36" s="107"/>
      <c r="N36" s="107"/>
      <c r="O36" s="107"/>
      <c r="P36" s="107"/>
      <c r="Q36" s="108"/>
      <c r="R36" s="108"/>
      <c r="S36" s="108"/>
      <c r="T36" s="108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</row>
    <row r="37" spans="2:58" ht="17" thickBot="1" x14ac:dyDescent="0.25">
      <c r="B37" s="107"/>
      <c r="C37" s="107"/>
      <c r="D37" s="107"/>
      <c r="E37" s="52"/>
      <c r="F37" s="52"/>
      <c r="G37" s="52"/>
      <c r="H37" s="52"/>
      <c r="I37" s="52"/>
      <c r="J37" s="52"/>
      <c r="K37" s="52"/>
      <c r="L37" s="52"/>
      <c r="M37" s="107"/>
      <c r="N37" s="107"/>
      <c r="O37" s="107"/>
      <c r="P37" s="111"/>
      <c r="Q37" s="90" t="s">
        <v>4</v>
      </c>
      <c r="R37" s="90"/>
      <c r="S37" s="90"/>
      <c r="T37" s="91"/>
      <c r="U37" s="92" t="s">
        <v>5</v>
      </c>
      <c r="V37" s="93"/>
      <c r="W37" s="93"/>
      <c r="X37" s="94"/>
      <c r="Y37" s="92" t="s">
        <v>6</v>
      </c>
      <c r="Z37" s="93"/>
      <c r="AA37" s="93"/>
      <c r="AB37" s="94"/>
      <c r="AC37" s="92" t="s">
        <v>7</v>
      </c>
      <c r="AD37" s="93"/>
      <c r="AE37" s="93"/>
      <c r="AF37" s="94"/>
      <c r="AG37" s="93" t="s">
        <v>8</v>
      </c>
      <c r="AH37" s="93"/>
      <c r="AI37" s="93"/>
      <c r="AJ37" s="94"/>
      <c r="AK37" s="93" t="s">
        <v>9</v>
      </c>
      <c r="AL37" s="93"/>
      <c r="AM37" s="93"/>
      <c r="AN37" s="94"/>
      <c r="AO37" s="93" t="s">
        <v>10</v>
      </c>
      <c r="AP37" s="93"/>
      <c r="AQ37" s="93"/>
      <c r="AR37" s="94"/>
      <c r="AS37" s="93" t="s">
        <v>11</v>
      </c>
      <c r="AT37" s="93"/>
      <c r="AU37" s="93"/>
      <c r="AV37" s="94"/>
      <c r="AW37" s="93" t="s">
        <v>12</v>
      </c>
      <c r="AX37" s="93"/>
      <c r="AY37" s="93"/>
      <c r="AZ37" s="94"/>
      <c r="BA37" s="93" t="s">
        <v>13</v>
      </c>
      <c r="BB37" s="93"/>
      <c r="BC37" s="93"/>
      <c r="BD37" s="95"/>
      <c r="BE37" s="107"/>
      <c r="BF37" s="107"/>
    </row>
    <row r="38" spans="2:58" ht="17" thickBot="1" x14ac:dyDescent="0.25">
      <c r="B38" s="107"/>
      <c r="C38" s="107"/>
      <c r="D38" s="107"/>
      <c r="E38" s="52"/>
      <c r="F38" s="52"/>
      <c r="G38" s="52"/>
      <c r="H38" s="52"/>
      <c r="I38" s="52"/>
      <c r="J38" s="52"/>
      <c r="K38" s="52"/>
      <c r="L38" s="52"/>
      <c r="M38" s="108"/>
      <c r="N38" s="107"/>
      <c r="O38" s="107"/>
      <c r="P38" s="112"/>
      <c r="Q38" s="90"/>
      <c r="R38" s="90"/>
      <c r="S38" s="90"/>
      <c r="T38" s="91"/>
      <c r="U38" s="44"/>
      <c r="V38" s="4"/>
      <c r="W38" s="4"/>
      <c r="X38" s="42"/>
      <c r="Y38" s="44"/>
      <c r="Z38" s="4"/>
      <c r="AA38" s="4"/>
      <c r="AB38" s="42"/>
      <c r="AC38" s="44"/>
      <c r="AD38" s="4"/>
      <c r="AE38" s="4"/>
      <c r="AF38" s="42"/>
      <c r="AG38" s="4"/>
      <c r="AH38" s="4"/>
      <c r="AI38" s="4"/>
      <c r="AJ38" s="42"/>
      <c r="AK38" s="4"/>
      <c r="AL38" s="4"/>
      <c r="AM38" s="4"/>
      <c r="AN38" s="42"/>
      <c r="AO38" s="4"/>
      <c r="AP38" s="4"/>
      <c r="AQ38" s="4"/>
      <c r="AR38" s="42"/>
      <c r="AS38" s="4"/>
      <c r="AT38" s="4"/>
      <c r="AU38" s="4"/>
      <c r="AV38" s="42"/>
      <c r="AW38" s="4"/>
      <c r="AX38" s="4"/>
      <c r="AY38" s="4"/>
      <c r="AZ38" s="42"/>
      <c r="BA38" s="4"/>
      <c r="BB38" s="4"/>
      <c r="BC38" s="4"/>
      <c r="BD38" s="13"/>
      <c r="BE38" s="107"/>
      <c r="BF38" s="107"/>
    </row>
    <row r="39" spans="2:58" ht="25" customHeight="1" thickBot="1" x14ac:dyDescent="0.25">
      <c r="B39" s="107"/>
      <c r="C39" s="107"/>
      <c r="D39" s="107"/>
      <c r="E39" s="2" t="s">
        <v>26</v>
      </c>
      <c r="F39" s="2" t="s">
        <v>25</v>
      </c>
      <c r="G39" s="14" t="s">
        <v>0</v>
      </c>
      <c r="H39" s="14" t="s">
        <v>1</v>
      </c>
      <c r="I39" s="5" t="s">
        <v>14</v>
      </c>
      <c r="J39" s="5" t="s">
        <v>15</v>
      </c>
      <c r="K39" s="5" t="s">
        <v>19</v>
      </c>
      <c r="L39" s="14" t="s">
        <v>2</v>
      </c>
      <c r="M39" s="48" t="s">
        <v>22</v>
      </c>
      <c r="N39" s="45" t="s">
        <v>20</v>
      </c>
      <c r="O39" s="48" t="s">
        <v>18</v>
      </c>
      <c r="P39" s="50" t="s">
        <v>23</v>
      </c>
      <c r="Q39" s="34" t="s">
        <v>16</v>
      </c>
      <c r="R39" s="16" t="s">
        <v>3</v>
      </c>
      <c r="S39" s="16" t="s">
        <v>21</v>
      </c>
      <c r="T39" s="37" t="s">
        <v>3</v>
      </c>
      <c r="U39" s="17" t="s">
        <v>16</v>
      </c>
      <c r="V39" s="16" t="s">
        <v>3</v>
      </c>
      <c r="W39" s="16" t="s">
        <v>21</v>
      </c>
      <c r="X39" s="37" t="s">
        <v>3</v>
      </c>
      <c r="Y39" s="17" t="s">
        <v>16</v>
      </c>
      <c r="Z39" s="16" t="s">
        <v>3</v>
      </c>
      <c r="AA39" s="16" t="s">
        <v>21</v>
      </c>
      <c r="AB39" s="37" t="s">
        <v>3</v>
      </c>
      <c r="AC39" s="17" t="s">
        <v>16</v>
      </c>
      <c r="AD39" s="16" t="s">
        <v>3</v>
      </c>
      <c r="AE39" s="16" t="s">
        <v>21</v>
      </c>
      <c r="AF39" s="37" t="s">
        <v>3</v>
      </c>
      <c r="AG39" s="17" t="s">
        <v>16</v>
      </c>
      <c r="AH39" s="16" t="s">
        <v>3</v>
      </c>
      <c r="AI39" s="16" t="s">
        <v>21</v>
      </c>
      <c r="AJ39" s="37" t="s">
        <v>3</v>
      </c>
      <c r="AK39" s="17" t="s">
        <v>16</v>
      </c>
      <c r="AL39" s="16" t="s">
        <v>3</v>
      </c>
      <c r="AM39" s="16" t="s">
        <v>21</v>
      </c>
      <c r="AN39" s="37" t="s">
        <v>3</v>
      </c>
      <c r="AO39" s="17" t="s">
        <v>16</v>
      </c>
      <c r="AP39" s="16" t="s">
        <v>3</v>
      </c>
      <c r="AQ39" s="16" t="s">
        <v>21</v>
      </c>
      <c r="AR39" s="37" t="s">
        <v>3</v>
      </c>
      <c r="AS39" s="17" t="s">
        <v>16</v>
      </c>
      <c r="AT39" s="16" t="s">
        <v>3</v>
      </c>
      <c r="AU39" s="16" t="s">
        <v>21</v>
      </c>
      <c r="AV39" s="37" t="s">
        <v>3</v>
      </c>
      <c r="AW39" s="17" t="s">
        <v>16</v>
      </c>
      <c r="AX39" s="16" t="s">
        <v>3</v>
      </c>
      <c r="AY39" s="16" t="s">
        <v>21</v>
      </c>
      <c r="AZ39" s="37" t="s">
        <v>3</v>
      </c>
      <c r="BA39" s="17" t="s">
        <v>16</v>
      </c>
      <c r="BB39" s="16" t="s">
        <v>3</v>
      </c>
      <c r="BC39" s="16" t="s">
        <v>21</v>
      </c>
      <c r="BD39" s="16" t="s">
        <v>3</v>
      </c>
      <c r="BE39" s="107"/>
      <c r="BF39" s="107"/>
    </row>
    <row r="40" spans="2:58" ht="17" thickBot="1" x14ac:dyDescent="0.25">
      <c r="B40" s="107"/>
      <c r="C40" s="107"/>
      <c r="D40" s="107"/>
      <c r="E40" s="2"/>
      <c r="F40" s="2"/>
      <c r="G40" s="15"/>
      <c r="H40" s="15"/>
      <c r="I40" s="6"/>
      <c r="J40" s="6"/>
      <c r="K40" s="6"/>
      <c r="L40" s="15"/>
      <c r="M40" s="48"/>
      <c r="N40" s="45"/>
      <c r="O40" s="48"/>
      <c r="P40" s="50"/>
      <c r="Q40" s="7"/>
      <c r="R40" s="8"/>
      <c r="S40" s="8"/>
      <c r="T40" s="38"/>
      <c r="U40" s="18"/>
      <c r="V40" s="8"/>
      <c r="W40" s="8"/>
      <c r="X40" s="38"/>
      <c r="Y40" s="18"/>
      <c r="Z40" s="8"/>
      <c r="AA40" s="8"/>
      <c r="AB40" s="38"/>
      <c r="AC40" s="18"/>
      <c r="AD40" s="8"/>
      <c r="AE40" s="8"/>
      <c r="AF40" s="38"/>
      <c r="AG40" s="18"/>
      <c r="AH40" s="8"/>
      <c r="AI40" s="8"/>
      <c r="AJ40" s="38"/>
      <c r="AK40" s="18"/>
      <c r="AL40" s="8"/>
      <c r="AM40" s="8"/>
      <c r="AN40" s="38"/>
      <c r="AO40" s="18"/>
      <c r="AP40" s="8"/>
      <c r="AQ40" s="8"/>
      <c r="AR40" s="38"/>
      <c r="AS40" s="18"/>
      <c r="AT40" s="8"/>
      <c r="AU40" s="8"/>
      <c r="AV40" s="38"/>
      <c r="AW40" s="18"/>
      <c r="AX40" s="8"/>
      <c r="AY40" s="8"/>
      <c r="AZ40" s="38"/>
      <c r="BA40" s="18"/>
      <c r="BB40" s="8"/>
      <c r="BC40" s="8"/>
      <c r="BD40" s="8"/>
      <c r="BE40" s="107"/>
      <c r="BF40" s="107"/>
    </row>
    <row r="41" spans="2:58" ht="17" thickBot="1" x14ac:dyDescent="0.25">
      <c r="B41" s="107"/>
      <c r="C41" s="107"/>
      <c r="D41" s="107"/>
      <c r="E41" s="51">
        <v>0.25</v>
      </c>
      <c r="F41" s="51">
        <v>0.75</v>
      </c>
      <c r="G41" s="22">
        <v>50</v>
      </c>
      <c r="H41" s="22">
        <v>50</v>
      </c>
      <c r="I41" s="28">
        <v>0.05</v>
      </c>
      <c r="J41" s="28">
        <v>0.15</v>
      </c>
      <c r="K41" s="28">
        <v>0.02</v>
      </c>
      <c r="L41" s="29">
        <v>10</v>
      </c>
      <c r="M41" s="47">
        <f>SUM(Q41,U41,Y41,AC41,AG41,AK41,AO41,AS41,AW41,BA41)/10</f>
        <v>0</v>
      </c>
      <c r="N41" s="46">
        <f>SUM(S41,W41,AA41,AE41,AI41,AM41,AQ41,AU41,AY41,BC41)/10</f>
        <v>36.4</v>
      </c>
      <c r="O41" s="47">
        <f>SUM(R41,V41,Z41,AD41,AH41,AL41,AP41,AT41,AX41,BB41)/10</f>
        <v>37.6</v>
      </c>
      <c r="P41" s="49" t="s">
        <v>17</v>
      </c>
      <c r="Q41" s="35">
        <v>0</v>
      </c>
      <c r="R41" s="24">
        <v>26</v>
      </c>
      <c r="S41" s="24">
        <v>26</v>
      </c>
      <c r="T41" s="39" t="s">
        <v>17</v>
      </c>
      <c r="U41" s="23">
        <v>0</v>
      </c>
      <c r="V41" s="24">
        <v>51</v>
      </c>
      <c r="W41" s="24">
        <v>40</v>
      </c>
      <c r="X41" s="39" t="s">
        <v>17</v>
      </c>
      <c r="Y41" s="23">
        <v>0</v>
      </c>
      <c r="Z41" s="24">
        <v>28</v>
      </c>
      <c r="AA41" s="24">
        <v>43</v>
      </c>
      <c r="AB41" s="39" t="s">
        <v>17</v>
      </c>
      <c r="AC41" s="23">
        <v>0</v>
      </c>
      <c r="AD41" s="24">
        <v>26</v>
      </c>
      <c r="AE41" s="24">
        <v>32</v>
      </c>
      <c r="AF41" s="39" t="s">
        <v>17</v>
      </c>
      <c r="AG41" s="23">
        <v>0</v>
      </c>
      <c r="AH41" s="24">
        <v>62</v>
      </c>
      <c r="AI41" s="24">
        <v>42</v>
      </c>
      <c r="AJ41" s="39" t="s">
        <v>17</v>
      </c>
      <c r="AK41" s="23">
        <v>0</v>
      </c>
      <c r="AL41" s="24">
        <v>46</v>
      </c>
      <c r="AM41" s="24">
        <v>29</v>
      </c>
      <c r="AN41" s="39" t="s">
        <v>17</v>
      </c>
      <c r="AO41" s="23">
        <v>0</v>
      </c>
      <c r="AP41" s="24">
        <v>30</v>
      </c>
      <c r="AQ41" s="24">
        <v>34</v>
      </c>
      <c r="AR41" s="39" t="s">
        <v>17</v>
      </c>
      <c r="AS41" s="23">
        <v>0</v>
      </c>
      <c r="AT41" s="24">
        <v>45</v>
      </c>
      <c r="AU41" s="24">
        <v>35</v>
      </c>
      <c r="AV41" s="39" t="s">
        <v>17</v>
      </c>
      <c r="AW41" s="23">
        <v>0</v>
      </c>
      <c r="AX41" s="24">
        <v>35</v>
      </c>
      <c r="AY41" s="24">
        <v>45</v>
      </c>
      <c r="AZ41" s="39" t="s">
        <v>17</v>
      </c>
      <c r="BA41" s="23">
        <v>0</v>
      </c>
      <c r="BB41" s="24">
        <v>27</v>
      </c>
      <c r="BC41" s="24">
        <v>38</v>
      </c>
      <c r="BD41" s="24" t="s">
        <v>17</v>
      </c>
      <c r="BE41" s="107"/>
      <c r="BF41" s="107"/>
    </row>
    <row r="42" spans="2:58" ht="17" thickBot="1" x14ac:dyDescent="0.25">
      <c r="B42" s="107"/>
      <c r="C42" s="107"/>
      <c r="D42" s="107"/>
      <c r="E42" s="1"/>
      <c r="F42" s="1"/>
      <c r="G42" s="25"/>
      <c r="H42" s="25"/>
      <c r="I42" s="25"/>
      <c r="J42" s="25"/>
      <c r="K42" s="25"/>
      <c r="L42" s="30"/>
      <c r="M42" s="47"/>
      <c r="N42" s="46"/>
      <c r="O42" s="47"/>
      <c r="P42" s="49"/>
      <c r="Q42" s="36"/>
      <c r="R42" s="27"/>
      <c r="S42" s="27"/>
      <c r="T42" s="40"/>
      <c r="U42" s="26"/>
      <c r="V42" s="27"/>
      <c r="W42" s="27"/>
      <c r="X42" s="40"/>
      <c r="Y42" s="26"/>
      <c r="Z42" s="27"/>
      <c r="AA42" s="27"/>
      <c r="AB42" s="40"/>
      <c r="AC42" s="26"/>
      <c r="AD42" s="27"/>
      <c r="AE42" s="27"/>
      <c r="AF42" s="40"/>
      <c r="AG42" s="26"/>
      <c r="AH42" s="27"/>
      <c r="AI42" s="27"/>
      <c r="AJ42" s="40"/>
      <c r="AK42" s="26"/>
      <c r="AL42" s="27"/>
      <c r="AM42" s="27"/>
      <c r="AN42" s="40"/>
      <c r="AO42" s="26"/>
      <c r="AP42" s="27"/>
      <c r="AQ42" s="27"/>
      <c r="AR42" s="40"/>
      <c r="AS42" s="26"/>
      <c r="AT42" s="27"/>
      <c r="AU42" s="27"/>
      <c r="AV42" s="40"/>
      <c r="AW42" s="26"/>
      <c r="AX42" s="27"/>
      <c r="AY42" s="27"/>
      <c r="AZ42" s="40"/>
      <c r="BA42" s="26"/>
      <c r="BB42" s="27"/>
      <c r="BC42" s="27"/>
      <c r="BD42" s="27"/>
      <c r="BE42" s="107"/>
      <c r="BF42" s="107"/>
    </row>
    <row r="43" spans="2:58" ht="17" thickBot="1" x14ac:dyDescent="0.25">
      <c r="B43" s="107"/>
      <c r="C43" s="107"/>
      <c r="D43" s="107"/>
      <c r="E43" s="51">
        <v>0.5</v>
      </c>
      <c r="F43" s="51">
        <v>1.25</v>
      </c>
      <c r="G43" s="22">
        <v>25</v>
      </c>
      <c r="H43" s="22">
        <v>25</v>
      </c>
      <c r="I43" s="28">
        <v>0.03</v>
      </c>
      <c r="J43" s="28">
        <v>0.08</v>
      </c>
      <c r="K43" s="33">
        <v>0.01</v>
      </c>
      <c r="L43" s="22">
        <v>5</v>
      </c>
      <c r="M43" s="47">
        <f t="shared" ref="M43" si="14">SUM(Q43,U43,Y43,AC43,AG43,AK43,AO43,AS43,AW43,BA43)/10</f>
        <v>0</v>
      </c>
      <c r="N43" s="46">
        <f t="shared" ref="N43" si="15">SUM(S43,W43,AA43,AE43,AI43,AM43,AQ43,AU43,AY43,BC43)/10</f>
        <v>18.100000000000001</v>
      </c>
      <c r="O43" s="47">
        <f t="shared" ref="O43" si="16">SUM(R43,V43,Z43,AD43,AH43,AL43,AP43,AT43,AX43,BB43)/10</f>
        <v>55.6</v>
      </c>
      <c r="P43" s="49" t="s">
        <v>17</v>
      </c>
      <c r="Q43" s="35">
        <v>0</v>
      </c>
      <c r="R43" s="24">
        <v>75</v>
      </c>
      <c r="S43" s="24">
        <v>15</v>
      </c>
      <c r="T43" s="39" t="s">
        <v>17</v>
      </c>
      <c r="U43" s="35">
        <v>0</v>
      </c>
      <c r="V43" s="24">
        <v>62</v>
      </c>
      <c r="W43" s="24">
        <v>17</v>
      </c>
      <c r="X43" s="39" t="s">
        <v>17</v>
      </c>
      <c r="Y43" s="35">
        <v>0</v>
      </c>
      <c r="Z43" s="24">
        <v>34</v>
      </c>
      <c r="AA43" s="24">
        <v>19</v>
      </c>
      <c r="AB43" s="39" t="s">
        <v>17</v>
      </c>
      <c r="AC43" s="35">
        <v>0</v>
      </c>
      <c r="AD43" s="24">
        <v>36</v>
      </c>
      <c r="AE43" s="24">
        <v>20</v>
      </c>
      <c r="AF43" s="39" t="s">
        <v>17</v>
      </c>
      <c r="AG43" s="35">
        <v>0</v>
      </c>
      <c r="AH43" s="24">
        <v>62</v>
      </c>
      <c r="AI43" s="24">
        <v>17</v>
      </c>
      <c r="AJ43" s="39" t="s">
        <v>17</v>
      </c>
      <c r="AK43" s="35">
        <v>0</v>
      </c>
      <c r="AL43" s="24">
        <v>55</v>
      </c>
      <c r="AM43" s="24">
        <v>17</v>
      </c>
      <c r="AN43" s="39" t="s">
        <v>17</v>
      </c>
      <c r="AO43" s="35">
        <v>0</v>
      </c>
      <c r="AP43" s="24">
        <v>69</v>
      </c>
      <c r="AQ43" s="24">
        <v>22</v>
      </c>
      <c r="AR43" s="39" t="s">
        <v>17</v>
      </c>
      <c r="AS43" s="35">
        <v>0</v>
      </c>
      <c r="AT43" s="24">
        <v>40</v>
      </c>
      <c r="AU43" s="24">
        <v>13</v>
      </c>
      <c r="AV43" s="39" t="s">
        <v>17</v>
      </c>
      <c r="AW43" s="35">
        <v>0</v>
      </c>
      <c r="AX43" s="24">
        <v>47</v>
      </c>
      <c r="AY43" s="24">
        <v>19</v>
      </c>
      <c r="AZ43" s="39" t="s">
        <v>17</v>
      </c>
      <c r="BA43" s="35">
        <v>0</v>
      </c>
      <c r="BB43" s="24">
        <v>76</v>
      </c>
      <c r="BC43" s="24">
        <v>22</v>
      </c>
      <c r="BD43" s="24" t="s">
        <v>17</v>
      </c>
      <c r="BE43" s="107"/>
      <c r="BF43" s="107"/>
    </row>
    <row r="44" spans="2:58" ht="17" thickBot="1" x14ac:dyDescent="0.25">
      <c r="B44" s="107"/>
      <c r="C44" s="107"/>
      <c r="D44" s="107"/>
      <c r="E44" s="1"/>
      <c r="F44" s="1"/>
      <c r="G44" s="25"/>
      <c r="H44" s="25"/>
      <c r="I44" s="25"/>
      <c r="J44" s="25"/>
      <c r="K44" s="32"/>
      <c r="L44" s="25"/>
      <c r="M44" s="47"/>
      <c r="N44" s="46"/>
      <c r="O44" s="47"/>
      <c r="P44" s="49"/>
      <c r="Q44" s="36"/>
      <c r="R44" s="27"/>
      <c r="S44" s="27"/>
      <c r="T44" s="40"/>
      <c r="U44" s="36"/>
      <c r="V44" s="27"/>
      <c r="W44" s="27"/>
      <c r="X44" s="40"/>
      <c r="Y44" s="36"/>
      <c r="Z44" s="27"/>
      <c r="AA44" s="27"/>
      <c r="AB44" s="40"/>
      <c r="AC44" s="36"/>
      <c r="AD44" s="27"/>
      <c r="AE44" s="27"/>
      <c r="AF44" s="40"/>
      <c r="AG44" s="36"/>
      <c r="AH44" s="27"/>
      <c r="AI44" s="27"/>
      <c r="AJ44" s="40"/>
      <c r="AK44" s="36"/>
      <c r="AL44" s="27"/>
      <c r="AM44" s="27"/>
      <c r="AN44" s="40"/>
      <c r="AO44" s="36"/>
      <c r="AP44" s="27"/>
      <c r="AQ44" s="27"/>
      <c r="AR44" s="40"/>
      <c r="AS44" s="36"/>
      <c r="AT44" s="27"/>
      <c r="AU44" s="27"/>
      <c r="AV44" s="40"/>
      <c r="AW44" s="36"/>
      <c r="AX44" s="27"/>
      <c r="AY44" s="27"/>
      <c r="AZ44" s="40"/>
      <c r="BA44" s="36"/>
      <c r="BB44" s="27"/>
      <c r="BC44" s="27"/>
      <c r="BD44" s="27"/>
      <c r="BE44" s="107"/>
      <c r="BF44" s="107"/>
    </row>
    <row r="45" spans="2:58" ht="17" thickBot="1" x14ac:dyDescent="0.25">
      <c r="B45" s="107"/>
      <c r="C45" s="107"/>
      <c r="D45" s="107"/>
      <c r="E45" s="51">
        <v>0.75</v>
      </c>
      <c r="F45" s="51">
        <v>2</v>
      </c>
      <c r="G45" s="22">
        <v>13</v>
      </c>
      <c r="H45" s="22">
        <v>13</v>
      </c>
      <c r="I45" s="28">
        <v>0.01</v>
      </c>
      <c r="J45" s="28">
        <v>0.05</v>
      </c>
      <c r="K45" s="28">
        <v>0</v>
      </c>
      <c r="L45" s="22">
        <v>3</v>
      </c>
      <c r="M45" s="47">
        <f>SUM(Q45,U45,Y45,AC45,AG45,AK45,AO45,AS45,AW45,BA45)/10</f>
        <v>0</v>
      </c>
      <c r="N45" s="46">
        <f>SUM(S45,W45,AA45,AE45,AI45,AM45,AQ45,AU45,AY45,BC45)/10</f>
        <v>12.8</v>
      </c>
      <c r="O45" s="47">
        <f>SUM(R45,V45,Z45,AD45,AH45,AL45,AP45,AT45,AX45,BB45)/10</f>
        <v>118.8</v>
      </c>
      <c r="P45" s="49" t="s">
        <v>17</v>
      </c>
      <c r="Q45" s="35">
        <v>0</v>
      </c>
      <c r="R45" s="24">
        <v>100</v>
      </c>
      <c r="S45" s="24">
        <v>12</v>
      </c>
      <c r="T45" s="39" t="s">
        <v>17</v>
      </c>
      <c r="U45" s="35">
        <v>0</v>
      </c>
      <c r="V45" s="24">
        <v>182</v>
      </c>
      <c r="W45" s="24">
        <v>12</v>
      </c>
      <c r="X45" s="39" t="s">
        <v>17</v>
      </c>
      <c r="Y45" s="35">
        <v>0</v>
      </c>
      <c r="Z45" s="24">
        <v>120</v>
      </c>
      <c r="AA45" s="24">
        <v>13</v>
      </c>
      <c r="AB45" s="39" t="s">
        <v>17</v>
      </c>
      <c r="AC45" s="35">
        <v>0</v>
      </c>
      <c r="AD45" s="24">
        <v>161</v>
      </c>
      <c r="AE45" s="24">
        <v>13</v>
      </c>
      <c r="AF45" s="39" t="s">
        <v>17</v>
      </c>
      <c r="AG45" s="35">
        <v>0</v>
      </c>
      <c r="AH45" s="24">
        <v>110</v>
      </c>
      <c r="AI45" s="24">
        <v>13</v>
      </c>
      <c r="AJ45" s="39" t="s">
        <v>17</v>
      </c>
      <c r="AK45" s="35">
        <v>0</v>
      </c>
      <c r="AL45" s="24">
        <v>120</v>
      </c>
      <c r="AM45" s="24">
        <v>13</v>
      </c>
      <c r="AN45" s="39" t="s">
        <v>17</v>
      </c>
      <c r="AO45" s="35">
        <v>0</v>
      </c>
      <c r="AP45" s="24">
        <v>66</v>
      </c>
      <c r="AQ45" s="24">
        <v>13</v>
      </c>
      <c r="AR45" s="39" t="s">
        <v>17</v>
      </c>
      <c r="AS45" s="35">
        <v>0</v>
      </c>
      <c r="AT45" s="24">
        <v>76</v>
      </c>
      <c r="AU45" s="24">
        <v>13</v>
      </c>
      <c r="AV45" s="39" t="s">
        <v>17</v>
      </c>
      <c r="AW45" s="35">
        <v>0</v>
      </c>
      <c r="AX45" s="24">
        <v>153</v>
      </c>
      <c r="AY45" s="24">
        <v>13</v>
      </c>
      <c r="AZ45" s="39" t="s">
        <v>17</v>
      </c>
      <c r="BA45" s="35">
        <v>0</v>
      </c>
      <c r="BB45" s="24">
        <v>100</v>
      </c>
      <c r="BC45" s="24">
        <v>13</v>
      </c>
      <c r="BD45" s="24" t="s">
        <v>17</v>
      </c>
      <c r="BE45" s="107"/>
      <c r="BF45" s="107"/>
    </row>
    <row r="46" spans="2:58" ht="17" thickBot="1" x14ac:dyDescent="0.25">
      <c r="B46" s="107"/>
      <c r="C46" s="107"/>
      <c r="D46" s="107"/>
      <c r="E46" s="1"/>
      <c r="F46" s="1"/>
      <c r="G46" s="25"/>
      <c r="H46" s="25"/>
      <c r="I46" s="25"/>
      <c r="J46" s="25"/>
      <c r="K46" s="25"/>
      <c r="L46" s="25"/>
      <c r="M46" s="47"/>
      <c r="N46" s="46"/>
      <c r="O46" s="47"/>
      <c r="P46" s="49"/>
      <c r="Q46" s="36"/>
      <c r="R46" s="27"/>
      <c r="S46" s="27"/>
      <c r="T46" s="40"/>
      <c r="U46" s="36"/>
      <c r="V46" s="27"/>
      <c r="W46" s="27"/>
      <c r="X46" s="40"/>
      <c r="Y46" s="36"/>
      <c r="Z46" s="27"/>
      <c r="AA46" s="27"/>
      <c r="AB46" s="40"/>
      <c r="AC46" s="36"/>
      <c r="AD46" s="27"/>
      <c r="AE46" s="27"/>
      <c r="AF46" s="40"/>
      <c r="AG46" s="36"/>
      <c r="AH46" s="27"/>
      <c r="AI46" s="27"/>
      <c r="AJ46" s="40"/>
      <c r="AK46" s="36"/>
      <c r="AL46" s="27"/>
      <c r="AM46" s="27"/>
      <c r="AN46" s="40"/>
      <c r="AO46" s="36"/>
      <c r="AP46" s="27"/>
      <c r="AQ46" s="27"/>
      <c r="AR46" s="40"/>
      <c r="AS46" s="36"/>
      <c r="AT46" s="27"/>
      <c r="AU46" s="27"/>
      <c r="AV46" s="40"/>
      <c r="AW46" s="36"/>
      <c r="AX46" s="27"/>
      <c r="AY46" s="27"/>
      <c r="AZ46" s="40"/>
      <c r="BA46" s="36"/>
      <c r="BB46" s="27"/>
      <c r="BC46" s="27"/>
      <c r="BD46" s="27"/>
      <c r="BE46" s="107"/>
      <c r="BF46" s="107"/>
    </row>
    <row r="47" spans="2:58" ht="17" thickBot="1" x14ac:dyDescent="0.25">
      <c r="B47" s="107"/>
      <c r="C47" s="107"/>
      <c r="D47" s="107"/>
      <c r="E47" s="54">
        <v>0.31</v>
      </c>
      <c r="F47" s="54">
        <v>1.6</v>
      </c>
      <c r="G47" s="55">
        <v>11</v>
      </c>
      <c r="H47" s="55">
        <v>25</v>
      </c>
      <c r="I47" s="56">
        <v>0.04</v>
      </c>
      <c r="J47" s="56">
        <v>0.1</v>
      </c>
      <c r="K47" s="56">
        <v>0.02</v>
      </c>
      <c r="L47" s="55">
        <v>9</v>
      </c>
      <c r="M47" s="47">
        <f t="shared" ref="M47" si="17">SUM(Q47,U47,Y47,AC47,AG47,AK47,AO47,AS47,AW47,BA47)/10</f>
        <v>0</v>
      </c>
      <c r="N47" s="46">
        <f t="shared" ref="N47" si="18">SUM(S47,W47,AA47,AE47,AI47,AM47,AQ47,AU47,AY47,BC47)/10</f>
        <v>11.2</v>
      </c>
      <c r="O47" s="47">
        <f t="shared" ref="O47" si="19">SUM(R47,V47,Z47,AD47,AH47,AL47,AP47,AT47,AX47,BB47)/10</f>
        <v>70.099999999999994</v>
      </c>
      <c r="P47" s="49" t="s">
        <v>17</v>
      </c>
      <c r="Q47" s="35">
        <v>0</v>
      </c>
      <c r="R47" s="24">
        <v>40</v>
      </c>
      <c r="S47" s="24">
        <v>9</v>
      </c>
      <c r="T47" s="39" t="s">
        <v>17</v>
      </c>
      <c r="U47" s="35">
        <v>0</v>
      </c>
      <c r="V47" s="24">
        <v>50</v>
      </c>
      <c r="W47" s="24">
        <v>11</v>
      </c>
      <c r="X47" s="39" t="s">
        <v>17</v>
      </c>
      <c r="Y47" s="35">
        <v>0</v>
      </c>
      <c r="Z47" s="24">
        <v>86</v>
      </c>
      <c r="AA47" s="24">
        <v>10</v>
      </c>
      <c r="AB47" s="39" t="s">
        <v>17</v>
      </c>
      <c r="AC47" s="35">
        <v>0</v>
      </c>
      <c r="AD47" s="24">
        <v>105</v>
      </c>
      <c r="AE47" s="24">
        <v>11</v>
      </c>
      <c r="AF47" s="39" t="s">
        <v>17</v>
      </c>
      <c r="AG47" s="35">
        <v>0</v>
      </c>
      <c r="AH47" s="24">
        <v>100</v>
      </c>
      <c r="AI47" s="24">
        <v>10</v>
      </c>
      <c r="AJ47" s="39" t="s">
        <v>17</v>
      </c>
      <c r="AK47" s="35">
        <v>0</v>
      </c>
      <c r="AL47" s="24">
        <v>72</v>
      </c>
      <c r="AM47" s="24">
        <v>10</v>
      </c>
      <c r="AN47" s="39" t="s">
        <v>17</v>
      </c>
      <c r="AO47" s="35">
        <v>0</v>
      </c>
      <c r="AP47" s="24">
        <v>74</v>
      </c>
      <c r="AQ47" s="24">
        <v>10</v>
      </c>
      <c r="AR47" s="39" t="s">
        <v>17</v>
      </c>
      <c r="AS47" s="35">
        <v>0</v>
      </c>
      <c r="AT47" s="24">
        <v>80</v>
      </c>
      <c r="AU47" s="24">
        <v>19</v>
      </c>
      <c r="AV47" s="39" t="s">
        <v>17</v>
      </c>
      <c r="AW47" s="35">
        <v>0</v>
      </c>
      <c r="AX47" s="24">
        <v>35</v>
      </c>
      <c r="AY47" s="24">
        <v>11</v>
      </c>
      <c r="AZ47" s="39" t="s">
        <v>17</v>
      </c>
      <c r="BA47" s="35">
        <v>0</v>
      </c>
      <c r="BB47" s="24">
        <v>59</v>
      </c>
      <c r="BC47" s="24">
        <v>11</v>
      </c>
      <c r="BD47" s="24" t="s">
        <v>17</v>
      </c>
      <c r="BE47" s="109"/>
      <c r="BF47" s="109"/>
    </row>
    <row r="48" spans="2:58" ht="17" thickBot="1" x14ac:dyDescent="0.25">
      <c r="B48" s="107"/>
      <c r="C48" s="107"/>
      <c r="D48" s="107"/>
      <c r="E48" s="57"/>
      <c r="F48" s="57"/>
      <c r="G48" s="58"/>
      <c r="H48" s="58"/>
      <c r="I48" s="58"/>
      <c r="J48" s="58"/>
      <c r="K48" s="58"/>
      <c r="L48" s="58"/>
      <c r="M48" s="47"/>
      <c r="N48" s="46"/>
      <c r="O48" s="47"/>
      <c r="P48" s="49"/>
      <c r="Q48" s="36"/>
      <c r="R48" s="27"/>
      <c r="S48" s="27"/>
      <c r="T48" s="40"/>
      <c r="U48" s="36"/>
      <c r="V48" s="27"/>
      <c r="W48" s="27"/>
      <c r="X48" s="40"/>
      <c r="Y48" s="36"/>
      <c r="Z48" s="27"/>
      <c r="AA48" s="27"/>
      <c r="AB48" s="40"/>
      <c r="AC48" s="36"/>
      <c r="AD48" s="27"/>
      <c r="AE48" s="27"/>
      <c r="AF48" s="40"/>
      <c r="AG48" s="36"/>
      <c r="AH48" s="27"/>
      <c r="AI48" s="27"/>
      <c r="AJ48" s="40"/>
      <c r="AK48" s="36"/>
      <c r="AL48" s="27"/>
      <c r="AM48" s="27"/>
      <c r="AN48" s="40"/>
      <c r="AO48" s="36"/>
      <c r="AP48" s="27"/>
      <c r="AQ48" s="27"/>
      <c r="AR48" s="40"/>
      <c r="AS48" s="36"/>
      <c r="AT48" s="27"/>
      <c r="AU48" s="27"/>
      <c r="AV48" s="40"/>
      <c r="AW48" s="36"/>
      <c r="AX48" s="27"/>
      <c r="AY48" s="27"/>
      <c r="AZ48" s="40"/>
      <c r="BA48" s="36"/>
      <c r="BB48" s="27"/>
      <c r="BC48" s="27"/>
      <c r="BD48" s="27"/>
      <c r="BE48" s="109"/>
      <c r="BF48" s="109"/>
    </row>
    <row r="49" spans="2:58" ht="17" thickBot="1" x14ac:dyDescent="0.25">
      <c r="B49" s="107"/>
      <c r="C49" s="107"/>
      <c r="D49" s="107"/>
      <c r="E49" s="124" t="s">
        <v>42</v>
      </c>
      <c r="F49" s="124"/>
      <c r="G49" s="124"/>
      <c r="H49" s="124"/>
      <c r="I49" s="124"/>
      <c r="J49" s="124"/>
      <c r="K49" s="121" t="s">
        <v>35</v>
      </c>
      <c r="L49" s="117"/>
      <c r="M49" s="114">
        <v>0</v>
      </c>
      <c r="N49" s="119">
        <f>SUM(N41,N43,N45,N47)/4</f>
        <v>19.625</v>
      </c>
      <c r="O49" s="119">
        <f>SUM(O41,O43,O45,O47)/4</f>
        <v>70.525000000000006</v>
      </c>
      <c r="P49" s="114" t="s">
        <v>17</v>
      </c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110"/>
      <c r="BD49" s="110"/>
      <c r="BE49" s="109"/>
      <c r="BF49" s="109"/>
    </row>
    <row r="50" spans="2:58" ht="17" thickBot="1" x14ac:dyDescent="0.25">
      <c r="B50" s="107"/>
      <c r="C50" s="107"/>
      <c r="D50" s="107"/>
      <c r="E50" s="124"/>
      <c r="F50" s="124"/>
      <c r="G50" s="124"/>
      <c r="H50" s="124"/>
      <c r="I50" s="124"/>
      <c r="J50" s="124"/>
      <c r="K50" s="122"/>
      <c r="L50" s="118"/>
      <c r="M50" s="115"/>
      <c r="N50" s="120"/>
      <c r="O50" s="120"/>
      <c r="P50" s="115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  <c r="AZ50" s="110"/>
      <c r="BA50" s="110"/>
      <c r="BB50" s="110"/>
      <c r="BC50" s="110"/>
      <c r="BD50" s="110"/>
      <c r="BE50" s="109"/>
      <c r="BF50" s="109"/>
    </row>
    <row r="51" spans="2:58" x14ac:dyDescent="0.2">
      <c r="B51" s="107"/>
      <c r="C51" s="107"/>
      <c r="D51" s="107"/>
      <c r="E51" s="107"/>
      <c r="F51" s="107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  <c r="AZ51" s="110"/>
      <c r="BA51" s="110"/>
      <c r="BB51" s="110"/>
      <c r="BC51" s="110"/>
      <c r="BD51" s="110"/>
      <c r="BE51" s="109"/>
      <c r="BF51" s="109"/>
    </row>
    <row r="52" spans="2:58" x14ac:dyDescent="0.2"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  <c r="BA52" s="107"/>
      <c r="BB52" s="107"/>
      <c r="BC52" s="107"/>
      <c r="BD52" s="110"/>
      <c r="BE52" s="109"/>
      <c r="BF52" s="109"/>
    </row>
    <row r="53" spans="2:58" ht="17" thickBot="1" x14ac:dyDescent="0.25"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  <c r="AZ53" s="107"/>
      <c r="BA53" s="107"/>
      <c r="BB53" s="107"/>
      <c r="BC53" s="107"/>
      <c r="BD53" s="107"/>
      <c r="BE53" s="107"/>
      <c r="BF53" s="107"/>
    </row>
    <row r="54" spans="2:58" x14ac:dyDescent="0.2">
      <c r="B54" s="107"/>
      <c r="C54" s="107"/>
      <c r="D54" s="107"/>
      <c r="E54" s="107"/>
      <c r="F54" s="81" t="s">
        <v>39</v>
      </c>
      <c r="G54" s="82"/>
      <c r="H54" s="82"/>
      <c r="I54" s="82"/>
      <c r="J54" s="82"/>
      <c r="K54" s="82"/>
      <c r="L54" s="83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  <c r="AZ54" s="107"/>
      <c r="BA54" s="107"/>
      <c r="BB54" s="107"/>
      <c r="BC54" s="107"/>
      <c r="BD54" s="107"/>
      <c r="BE54" s="107"/>
      <c r="BF54" s="107"/>
    </row>
    <row r="55" spans="2:58" x14ac:dyDescent="0.2">
      <c r="B55" s="107"/>
      <c r="C55" s="107"/>
      <c r="D55" s="107"/>
      <c r="E55" s="107"/>
      <c r="F55" s="19"/>
      <c r="G55" s="10"/>
      <c r="H55" s="10"/>
      <c r="I55" s="10"/>
      <c r="J55" s="10"/>
      <c r="K55" s="10"/>
      <c r="L55" s="53"/>
      <c r="M55" s="107"/>
      <c r="N55" s="107"/>
      <c r="O55" s="107"/>
      <c r="P55" s="111"/>
      <c r="Q55" s="9" t="s">
        <v>4</v>
      </c>
      <c r="R55" s="9"/>
      <c r="S55" s="9"/>
      <c r="T55" s="41"/>
      <c r="U55" s="43" t="s">
        <v>5</v>
      </c>
      <c r="V55" s="9"/>
      <c r="W55" s="9"/>
      <c r="X55" s="41"/>
      <c r="Y55" s="43" t="s">
        <v>6</v>
      </c>
      <c r="Z55" s="9"/>
      <c r="AA55" s="9"/>
      <c r="AB55" s="41"/>
      <c r="AC55" s="43" t="s">
        <v>7</v>
      </c>
      <c r="AD55" s="9"/>
      <c r="AE55" s="9"/>
      <c r="AF55" s="41"/>
      <c r="AG55" s="43" t="s">
        <v>8</v>
      </c>
      <c r="AH55" s="9"/>
      <c r="AI55" s="9"/>
      <c r="AJ55" s="41"/>
      <c r="AK55" s="43" t="s">
        <v>9</v>
      </c>
      <c r="AL55" s="9"/>
      <c r="AM55" s="9"/>
      <c r="AN55" s="41"/>
      <c r="AO55" s="43" t="s">
        <v>10</v>
      </c>
      <c r="AP55" s="9"/>
      <c r="AQ55" s="9"/>
      <c r="AR55" s="41"/>
      <c r="AS55" s="43" t="s">
        <v>11</v>
      </c>
      <c r="AT55" s="9"/>
      <c r="AU55" s="9"/>
      <c r="AV55" s="41"/>
      <c r="AW55" s="43" t="s">
        <v>12</v>
      </c>
      <c r="AX55" s="9"/>
      <c r="AY55" s="9"/>
      <c r="AZ55" s="41"/>
      <c r="BA55" s="43" t="s">
        <v>13</v>
      </c>
      <c r="BB55" s="9"/>
      <c r="BC55" s="9"/>
      <c r="BD55" s="12"/>
      <c r="BE55" s="107"/>
      <c r="BF55" s="107"/>
    </row>
    <row r="56" spans="2:58" ht="17" thickBot="1" x14ac:dyDescent="0.25">
      <c r="B56" s="107"/>
      <c r="C56" s="107"/>
      <c r="D56" s="107"/>
      <c r="E56" s="107"/>
      <c r="F56" s="20"/>
      <c r="G56" s="11"/>
      <c r="H56" s="11"/>
      <c r="I56" s="11"/>
      <c r="J56" s="11"/>
      <c r="K56" s="11"/>
      <c r="L56" s="84"/>
      <c r="M56" s="108"/>
      <c r="N56" s="107"/>
      <c r="O56" s="107"/>
      <c r="P56" s="112"/>
      <c r="Q56" s="4"/>
      <c r="R56" s="4"/>
      <c r="S56" s="4"/>
      <c r="T56" s="42"/>
      <c r="U56" s="44"/>
      <c r="V56" s="4"/>
      <c r="W56" s="4"/>
      <c r="X56" s="42"/>
      <c r="Y56" s="44"/>
      <c r="Z56" s="4"/>
      <c r="AA56" s="4"/>
      <c r="AB56" s="42"/>
      <c r="AC56" s="44"/>
      <c r="AD56" s="4"/>
      <c r="AE56" s="4"/>
      <c r="AF56" s="42"/>
      <c r="AG56" s="44"/>
      <c r="AH56" s="4"/>
      <c r="AI56" s="4"/>
      <c r="AJ56" s="42"/>
      <c r="AK56" s="44"/>
      <c r="AL56" s="4"/>
      <c r="AM56" s="4"/>
      <c r="AN56" s="42"/>
      <c r="AO56" s="44"/>
      <c r="AP56" s="4"/>
      <c r="AQ56" s="4"/>
      <c r="AR56" s="42"/>
      <c r="AS56" s="44"/>
      <c r="AT56" s="4"/>
      <c r="AU56" s="4"/>
      <c r="AV56" s="42"/>
      <c r="AW56" s="44"/>
      <c r="AX56" s="4"/>
      <c r="AY56" s="4"/>
      <c r="AZ56" s="42"/>
      <c r="BA56" s="44"/>
      <c r="BB56" s="4"/>
      <c r="BC56" s="4"/>
      <c r="BD56" s="13"/>
      <c r="BE56" s="107"/>
      <c r="BF56" s="107"/>
    </row>
    <row r="57" spans="2:58" x14ac:dyDescent="0.2">
      <c r="B57" s="107"/>
      <c r="C57" s="107"/>
      <c r="D57" s="107"/>
      <c r="E57" s="107"/>
      <c r="F57" s="5" t="s">
        <v>31</v>
      </c>
      <c r="G57" s="14" t="s">
        <v>0</v>
      </c>
      <c r="H57" s="14" t="s">
        <v>1</v>
      </c>
      <c r="I57" s="5" t="s">
        <v>14</v>
      </c>
      <c r="J57" s="5" t="s">
        <v>15</v>
      </c>
      <c r="K57" s="5" t="s">
        <v>19</v>
      </c>
      <c r="L57" s="14" t="s">
        <v>2</v>
      </c>
      <c r="M57" s="75" t="s">
        <v>22</v>
      </c>
      <c r="N57" s="73" t="s">
        <v>20</v>
      </c>
      <c r="O57" s="73" t="s">
        <v>18</v>
      </c>
      <c r="P57" s="69" t="s">
        <v>23</v>
      </c>
      <c r="Q57" s="16" t="s">
        <v>16</v>
      </c>
      <c r="R57" s="16" t="s">
        <v>3</v>
      </c>
      <c r="S57" s="16" t="s">
        <v>21</v>
      </c>
      <c r="T57" s="37" t="s">
        <v>3</v>
      </c>
      <c r="U57" s="71" t="s">
        <v>16</v>
      </c>
      <c r="V57" s="16" t="s">
        <v>3</v>
      </c>
      <c r="W57" s="16" t="s">
        <v>21</v>
      </c>
      <c r="X57" s="37" t="s">
        <v>3</v>
      </c>
      <c r="Y57" s="71" t="s">
        <v>16</v>
      </c>
      <c r="Z57" s="16" t="s">
        <v>3</v>
      </c>
      <c r="AA57" s="16" t="s">
        <v>21</v>
      </c>
      <c r="AB57" s="37" t="s">
        <v>3</v>
      </c>
      <c r="AC57" s="71" t="s">
        <v>16</v>
      </c>
      <c r="AD57" s="16" t="s">
        <v>3</v>
      </c>
      <c r="AE57" s="16" t="s">
        <v>21</v>
      </c>
      <c r="AF57" s="37" t="s">
        <v>3</v>
      </c>
      <c r="AG57" s="71" t="s">
        <v>16</v>
      </c>
      <c r="AH57" s="16" t="s">
        <v>3</v>
      </c>
      <c r="AI57" s="16" t="s">
        <v>21</v>
      </c>
      <c r="AJ57" s="37" t="s">
        <v>3</v>
      </c>
      <c r="AK57" s="71" t="s">
        <v>16</v>
      </c>
      <c r="AL57" s="16" t="s">
        <v>3</v>
      </c>
      <c r="AM57" s="16" t="s">
        <v>21</v>
      </c>
      <c r="AN57" s="37" t="s">
        <v>3</v>
      </c>
      <c r="AO57" s="71" t="s">
        <v>16</v>
      </c>
      <c r="AP57" s="16" t="s">
        <v>3</v>
      </c>
      <c r="AQ57" s="16" t="s">
        <v>21</v>
      </c>
      <c r="AR57" s="37" t="s">
        <v>3</v>
      </c>
      <c r="AS57" s="71" t="s">
        <v>16</v>
      </c>
      <c r="AT57" s="16" t="s">
        <v>3</v>
      </c>
      <c r="AU57" s="16" t="s">
        <v>21</v>
      </c>
      <c r="AV57" s="37" t="s">
        <v>3</v>
      </c>
      <c r="AW57" s="71" t="s">
        <v>16</v>
      </c>
      <c r="AX57" s="16" t="s">
        <v>3</v>
      </c>
      <c r="AY57" s="16" t="s">
        <v>21</v>
      </c>
      <c r="AZ57" s="37" t="s">
        <v>3</v>
      </c>
      <c r="BA57" s="71" t="s">
        <v>16</v>
      </c>
      <c r="BB57" s="16" t="s">
        <v>3</v>
      </c>
      <c r="BC57" s="16" t="s">
        <v>21</v>
      </c>
      <c r="BD57" s="16" t="s">
        <v>3</v>
      </c>
      <c r="BE57" s="107"/>
      <c r="BF57" s="107"/>
    </row>
    <row r="58" spans="2:58" ht="33" customHeight="1" thickBot="1" x14ac:dyDescent="0.25">
      <c r="B58" s="107"/>
      <c r="C58" s="107"/>
      <c r="D58" s="107"/>
      <c r="E58" s="107"/>
      <c r="F58" s="6"/>
      <c r="G58" s="15"/>
      <c r="H58" s="15"/>
      <c r="I58" s="6"/>
      <c r="J58" s="6"/>
      <c r="K58" s="6"/>
      <c r="L58" s="15"/>
      <c r="M58" s="76"/>
      <c r="N58" s="74"/>
      <c r="O58" s="74"/>
      <c r="P58" s="70"/>
      <c r="Q58" s="8"/>
      <c r="R58" s="8"/>
      <c r="S58" s="8"/>
      <c r="T58" s="38"/>
      <c r="U58" s="72"/>
      <c r="V58" s="8"/>
      <c r="W58" s="8"/>
      <c r="X58" s="38"/>
      <c r="Y58" s="72"/>
      <c r="Z58" s="8"/>
      <c r="AA58" s="8"/>
      <c r="AB58" s="38"/>
      <c r="AC58" s="72"/>
      <c r="AD58" s="8"/>
      <c r="AE58" s="8"/>
      <c r="AF58" s="38"/>
      <c r="AG58" s="72"/>
      <c r="AH58" s="8"/>
      <c r="AI58" s="8"/>
      <c r="AJ58" s="38"/>
      <c r="AK58" s="72"/>
      <c r="AL58" s="8"/>
      <c r="AM58" s="8"/>
      <c r="AN58" s="38"/>
      <c r="AO58" s="72"/>
      <c r="AP58" s="8"/>
      <c r="AQ58" s="8"/>
      <c r="AR58" s="38"/>
      <c r="AS58" s="72"/>
      <c r="AT58" s="8"/>
      <c r="AU58" s="8"/>
      <c r="AV58" s="38"/>
      <c r="AW58" s="72"/>
      <c r="AX58" s="8"/>
      <c r="AY58" s="8"/>
      <c r="AZ58" s="38"/>
      <c r="BA58" s="72"/>
      <c r="BB58" s="8"/>
      <c r="BC58" s="8"/>
      <c r="BD58" s="8"/>
      <c r="BE58" s="107"/>
      <c r="BF58" s="107"/>
    </row>
    <row r="59" spans="2:58" x14ac:dyDescent="0.2">
      <c r="B59" s="107"/>
      <c r="C59" s="107"/>
      <c r="D59" s="107"/>
      <c r="E59" s="107"/>
      <c r="F59" s="28" t="s">
        <v>28</v>
      </c>
      <c r="G59" s="22">
        <v>50</v>
      </c>
      <c r="H59" s="22">
        <v>50</v>
      </c>
      <c r="I59" s="28">
        <v>0.05</v>
      </c>
      <c r="J59" s="28">
        <v>0.15</v>
      </c>
      <c r="K59" s="28">
        <v>0.02</v>
      </c>
      <c r="L59" s="29">
        <v>10</v>
      </c>
      <c r="M59" s="86">
        <f>SUM(Q59,U59,Y59,AC59,AG59,AK59,AO59,AS59,AW59,BA59)/10</f>
        <v>0</v>
      </c>
      <c r="N59" s="79">
        <f>SUM(S59,W59,AA59,AE59,AI59,AM59,AQ59,AU59,AY59,BC59)/10</f>
        <v>37.299999999999997</v>
      </c>
      <c r="O59" s="79">
        <f>SUM(R59,V59,Z59,AD59,AH59,AL59,AP59,AT59,AX59,BB59)/10</f>
        <v>40.1</v>
      </c>
      <c r="P59" s="77" t="s">
        <v>17</v>
      </c>
      <c r="Q59" s="24">
        <v>0</v>
      </c>
      <c r="R59" s="24">
        <v>30</v>
      </c>
      <c r="S59" s="24">
        <v>42</v>
      </c>
      <c r="T59" s="39" t="s">
        <v>17</v>
      </c>
      <c r="U59" s="59">
        <v>0</v>
      </c>
      <c r="V59" s="24">
        <v>56</v>
      </c>
      <c r="W59" s="24">
        <v>34</v>
      </c>
      <c r="X59" s="39" t="s">
        <v>17</v>
      </c>
      <c r="Y59" s="59">
        <v>0</v>
      </c>
      <c r="Z59" s="24">
        <v>22</v>
      </c>
      <c r="AA59" s="24">
        <v>39</v>
      </c>
      <c r="AB59" s="39" t="s">
        <v>17</v>
      </c>
      <c r="AC59" s="59">
        <v>0</v>
      </c>
      <c r="AD59" s="24">
        <v>52</v>
      </c>
      <c r="AE59" s="24">
        <v>35</v>
      </c>
      <c r="AF59" s="39" t="s">
        <v>17</v>
      </c>
      <c r="AG59" s="61">
        <v>0</v>
      </c>
      <c r="AH59" s="63">
        <v>49</v>
      </c>
      <c r="AI59" s="63">
        <v>34</v>
      </c>
      <c r="AJ59" s="65" t="s">
        <v>17</v>
      </c>
      <c r="AK59" s="67">
        <v>0</v>
      </c>
      <c r="AL59" s="63">
        <v>49</v>
      </c>
      <c r="AM59" s="63">
        <v>34</v>
      </c>
      <c r="AN59" s="65" t="s">
        <v>17</v>
      </c>
      <c r="AO59" s="67">
        <v>0</v>
      </c>
      <c r="AP59" s="63">
        <v>40</v>
      </c>
      <c r="AQ59" s="63">
        <v>35</v>
      </c>
      <c r="AR59" s="65" t="s">
        <v>17</v>
      </c>
      <c r="AS59" s="67">
        <v>0</v>
      </c>
      <c r="AT59" s="63">
        <v>39</v>
      </c>
      <c r="AU59" s="63">
        <v>43</v>
      </c>
      <c r="AV59" s="65" t="s">
        <v>17</v>
      </c>
      <c r="AW59" s="67">
        <v>0</v>
      </c>
      <c r="AX59" s="63">
        <v>34</v>
      </c>
      <c r="AY59" s="63">
        <v>41</v>
      </c>
      <c r="AZ59" s="65" t="s">
        <v>17</v>
      </c>
      <c r="BA59" s="67">
        <v>0</v>
      </c>
      <c r="BB59" s="63">
        <v>30</v>
      </c>
      <c r="BC59" s="63">
        <v>36</v>
      </c>
      <c r="BD59" s="96" t="s">
        <v>17</v>
      </c>
      <c r="BE59" s="107"/>
      <c r="BF59" s="107"/>
    </row>
    <row r="60" spans="2:58" ht="17" thickBot="1" x14ac:dyDescent="0.25">
      <c r="B60" s="107"/>
      <c r="C60" s="107"/>
      <c r="D60" s="107"/>
      <c r="E60" s="107"/>
      <c r="F60" s="85"/>
      <c r="G60" s="25"/>
      <c r="H60" s="25"/>
      <c r="I60" s="85"/>
      <c r="J60" s="85"/>
      <c r="K60" s="85"/>
      <c r="L60" s="30"/>
      <c r="M60" s="87"/>
      <c r="N60" s="80"/>
      <c r="O60" s="80"/>
      <c r="P60" s="78"/>
      <c r="Q60" s="27"/>
      <c r="R60" s="27"/>
      <c r="S60" s="27"/>
      <c r="T60" s="40"/>
      <c r="U60" s="60"/>
      <c r="V60" s="27"/>
      <c r="W60" s="27"/>
      <c r="X60" s="40"/>
      <c r="Y60" s="60"/>
      <c r="Z60" s="27"/>
      <c r="AA60" s="27"/>
      <c r="AB60" s="40"/>
      <c r="AC60" s="60"/>
      <c r="AD60" s="27"/>
      <c r="AE60" s="27"/>
      <c r="AF60" s="40"/>
      <c r="AG60" s="62"/>
      <c r="AH60" s="64"/>
      <c r="AI60" s="64"/>
      <c r="AJ60" s="66"/>
      <c r="AK60" s="68"/>
      <c r="AL60" s="64"/>
      <c r="AM60" s="64"/>
      <c r="AN60" s="66"/>
      <c r="AO60" s="68"/>
      <c r="AP60" s="64"/>
      <c r="AQ60" s="64"/>
      <c r="AR60" s="66"/>
      <c r="AS60" s="68"/>
      <c r="AT60" s="64"/>
      <c r="AU60" s="64"/>
      <c r="AV60" s="66"/>
      <c r="AW60" s="68"/>
      <c r="AX60" s="64"/>
      <c r="AY60" s="64"/>
      <c r="AZ60" s="66"/>
      <c r="BA60" s="68"/>
      <c r="BB60" s="64"/>
      <c r="BC60" s="64"/>
      <c r="BD60" s="97"/>
      <c r="BE60" s="107"/>
      <c r="BF60" s="107"/>
    </row>
    <row r="61" spans="2:58" x14ac:dyDescent="0.2">
      <c r="B61" s="107"/>
      <c r="C61" s="107"/>
      <c r="D61" s="107"/>
      <c r="E61" s="107"/>
      <c r="F61" s="28" t="s">
        <v>29</v>
      </c>
      <c r="G61" s="22">
        <v>25</v>
      </c>
      <c r="H61" s="22">
        <v>25</v>
      </c>
      <c r="I61" s="28">
        <v>0.03</v>
      </c>
      <c r="J61" s="28">
        <v>0.08</v>
      </c>
      <c r="K61" s="33">
        <v>0.01</v>
      </c>
      <c r="L61" s="22">
        <v>5</v>
      </c>
      <c r="M61" s="86">
        <f>SUM(Q61,U61,Y61,AC61,AG61,AK61,AO61,AS61,AW61,BA61)/10</f>
        <v>0</v>
      </c>
      <c r="N61" s="79">
        <f>SUM(S61,W61,AA61,AE61,AI61,AM61,AQ61,AU61,AY61,BC61)/10</f>
        <v>16.2</v>
      </c>
      <c r="O61" s="79">
        <f>SUM(R61,V61,Z61,AD61,AH61,AL61,AP61,AT61,AX61,BB61)/10</f>
        <v>63.4</v>
      </c>
      <c r="P61" s="77" t="s">
        <v>17</v>
      </c>
      <c r="Q61" s="24">
        <v>0</v>
      </c>
      <c r="R61" s="24">
        <v>43</v>
      </c>
      <c r="S61" s="24">
        <v>19</v>
      </c>
      <c r="T61" s="39" t="s">
        <v>17</v>
      </c>
      <c r="U61" s="24">
        <v>0</v>
      </c>
      <c r="V61" s="24">
        <v>87</v>
      </c>
      <c r="W61" s="24">
        <v>15</v>
      </c>
      <c r="X61" s="39" t="s">
        <v>17</v>
      </c>
      <c r="Y61" s="24">
        <v>0</v>
      </c>
      <c r="Z61" s="24">
        <v>57</v>
      </c>
      <c r="AA61" s="24">
        <v>12</v>
      </c>
      <c r="AB61" s="39" t="s">
        <v>17</v>
      </c>
      <c r="AC61" s="24">
        <v>0</v>
      </c>
      <c r="AD61" s="24">
        <v>54</v>
      </c>
      <c r="AE61" s="24">
        <v>19</v>
      </c>
      <c r="AF61" s="39" t="s">
        <v>17</v>
      </c>
      <c r="AG61" s="24">
        <v>0</v>
      </c>
      <c r="AH61" s="24">
        <v>33</v>
      </c>
      <c r="AI61" s="24">
        <v>19</v>
      </c>
      <c r="AJ61" s="39" t="s">
        <v>17</v>
      </c>
      <c r="AK61" s="24">
        <v>0</v>
      </c>
      <c r="AL61" s="24">
        <v>84</v>
      </c>
      <c r="AM61" s="24">
        <v>19</v>
      </c>
      <c r="AN61" s="39" t="s">
        <v>17</v>
      </c>
      <c r="AO61" s="24">
        <v>0</v>
      </c>
      <c r="AP61" s="24">
        <v>89</v>
      </c>
      <c r="AQ61" s="24">
        <v>19</v>
      </c>
      <c r="AR61" s="39" t="s">
        <v>17</v>
      </c>
      <c r="AS61" s="24">
        <v>0</v>
      </c>
      <c r="AT61" s="24">
        <v>78</v>
      </c>
      <c r="AU61" s="24">
        <v>13</v>
      </c>
      <c r="AV61" s="39" t="s">
        <v>17</v>
      </c>
      <c r="AW61" s="24">
        <v>0</v>
      </c>
      <c r="AX61" s="24">
        <v>60</v>
      </c>
      <c r="AY61" s="24">
        <v>14</v>
      </c>
      <c r="AZ61" s="39" t="s">
        <v>17</v>
      </c>
      <c r="BA61" s="24">
        <v>0</v>
      </c>
      <c r="BB61" s="24">
        <v>49</v>
      </c>
      <c r="BC61" s="24">
        <v>13</v>
      </c>
      <c r="BD61" s="24" t="s">
        <v>17</v>
      </c>
      <c r="BE61" s="107"/>
      <c r="BF61" s="107"/>
    </row>
    <row r="62" spans="2:58" ht="17" thickBot="1" x14ac:dyDescent="0.25">
      <c r="B62" s="107"/>
      <c r="C62" s="107"/>
      <c r="D62" s="107"/>
      <c r="E62" s="107"/>
      <c r="F62" s="85"/>
      <c r="G62" s="25"/>
      <c r="H62" s="25"/>
      <c r="I62" s="85"/>
      <c r="J62" s="85"/>
      <c r="K62" s="88"/>
      <c r="L62" s="25"/>
      <c r="M62" s="87"/>
      <c r="N62" s="80"/>
      <c r="O62" s="80"/>
      <c r="P62" s="78"/>
      <c r="Q62" s="27"/>
      <c r="R62" s="27"/>
      <c r="S62" s="27"/>
      <c r="T62" s="40"/>
      <c r="U62" s="27"/>
      <c r="V62" s="27"/>
      <c r="W62" s="27"/>
      <c r="X62" s="40"/>
      <c r="Y62" s="27"/>
      <c r="Z62" s="27"/>
      <c r="AA62" s="27"/>
      <c r="AB62" s="40"/>
      <c r="AC62" s="27"/>
      <c r="AD62" s="27"/>
      <c r="AE62" s="27"/>
      <c r="AF62" s="40"/>
      <c r="AG62" s="27"/>
      <c r="AH62" s="27"/>
      <c r="AI62" s="27"/>
      <c r="AJ62" s="40"/>
      <c r="AK62" s="27"/>
      <c r="AL62" s="27"/>
      <c r="AM62" s="27"/>
      <c r="AN62" s="40"/>
      <c r="AO62" s="27"/>
      <c r="AP62" s="27"/>
      <c r="AQ62" s="27"/>
      <c r="AR62" s="40"/>
      <c r="AS62" s="27"/>
      <c r="AT62" s="27"/>
      <c r="AU62" s="27"/>
      <c r="AV62" s="40"/>
      <c r="AW62" s="27"/>
      <c r="AX62" s="27"/>
      <c r="AY62" s="27"/>
      <c r="AZ62" s="40"/>
      <c r="BA62" s="27"/>
      <c r="BB62" s="27"/>
      <c r="BC62" s="27"/>
      <c r="BD62" s="27"/>
      <c r="BE62" s="107"/>
      <c r="BF62" s="107"/>
    </row>
    <row r="63" spans="2:58" x14ac:dyDescent="0.2">
      <c r="B63" s="107"/>
      <c r="C63" s="107"/>
      <c r="D63" s="107"/>
      <c r="E63" s="107"/>
      <c r="F63" s="28" t="s">
        <v>30</v>
      </c>
      <c r="G63" s="22">
        <v>13</v>
      </c>
      <c r="H63" s="22">
        <v>13</v>
      </c>
      <c r="I63" s="28">
        <v>0.01</v>
      </c>
      <c r="J63" s="28">
        <v>0.05</v>
      </c>
      <c r="K63" s="28">
        <v>0</v>
      </c>
      <c r="L63" s="22">
        <v>3</v>
      </c>
      <c r="M63" s="86">
        <f>SUM(Q63,U63,Y63,AC63,AG63,AK63,AO63,AS63,AW63,BA63)/10</f>
        <v>0</v>
      </c>
      <c r="N63" s="79">
        <f>SUM(S63,W63,AA63,AE63,AI63,AM63,AQ63,AU63,AY63,BC63)/10</f>
        <v>7.1</v>
      </c>
      <c r="O63" s="79">
        <f>SUM(R63,V63,Z63,AD63,AH63,AL63,AP63,AT63,AX63,BB63)/10</f>
        <v>87.1</v>
      </c>
      <c r="P63" s="77" t="s">
        <v>17</v>
      </c>
      <c r="Q63" s="24">
        <v>0</v>
      </c>
      <c r="R63" s="24">
        <v>74</v>
      </c>
      <c r="S63" s="24">
        <v>4</v>
      </c>
      <c r="T63" s="39" t="s">
        <v>17</v>
      </c>
      <c r="U63" s="24">
        <v>0</v>
      </c>
      <c r="V63" s="24">
        <v>110</v>
      </c>
      <c r="W63" s="24">
        <v>9</v>
      </c>
      <c r="X63" s="39" t="s">
        <v>17</v>
      </c>
      <c r="Y63" s="24">
        <v>0</v>
      </c>
      <c r="Z63" s="24">
        <v>96</v>
      </c>
      <c r="AA63" s="24">
        <v>9</v>
      </c>
      <c r="AB63" s="39" t="s">
        <v>17</v>
      </c>
      <c r="AC63" s="24">
        <v>0</v>
      </c>
      <c r="AD63" s="24">
        <v>111</v>
      </c>
      <c r="AE63" s="24">
        <v>4</v>
      </c>
      <c r="AF63" s="39" t="s">
        <v>17</v>
      </c>
      <c r="AG63" s="24">
        <v>0</v>
      </c>
      <c r="AH63" s="24">
        <v>62</v>
      </c>
      <c r="AI63" s="24">
        <v>9</v>
      </c>
      <c r="AJ63" s="39" t="s">
        <v>17</v>
      </c>
      <c r="AK63" s="24">
        <v>0</v>
      </c>
      <c r="AL63" s="24">
        <v>101</v>
      </c>
      <c r="AM63" s="24">
        <v>5</v>
      </c>
      <c r="AN63" s="39" t="s">
        <v>17</v>
      </c>
      <c r="AO63" s="24">
        <v>0</v>
      </c>
      <c r="AP63" s="24">
        <v>101</v>
      </c>
      <c r="AQ63" s="24">
        <v>8</v>
      </c>
      <c r="AR63" s="39" t="s">
        <v>17</v>
      </c>
      <c r="AS63" s="24">
        <v>0</v>
      </c>
      <c r="AT63" s="24">
        <v>92</v>
      </c>
      <c r="AU63" s="24">
        <v>9</v>
      </c>
      <c r="AV63" s="39" t="s">
        <v>17</v>
      </c>
      <c r="AW63" s="24">
        <v>0</v>
      </c>
      <c r="AX63" s="24">
        <v>60</v>
      </c>
      <c r="AY63" s="24">
        <v>7</v>
      </c>
      <c r="AZ63" s="39" t="s">
        <v>17</v>
      </c>
      <c r="BA63" s="24">
        <v>0</v>
      </c>
      <c r="BB63" s="24">
        <v>64</v>
      </c>
      <c r="BC63" s="24">
        <v>7</v>
      </c>
      <c r="BD63" s="24" t="s">
        <v>17</v>
      </c>
      <c r="BE63" s="107"/>
      <c r="BF63" s="107"/>
    </row>
    <row r="64" spans="2:58" ht="17" thickBot="1" x14ac:dyDescent="0.25">
      <c r="B64" s="107"/>
      <c r="C64" s="107"/>
      <c r="D64" s="107"/>
      <c r="E64" s="107"/>
      <c r="F64" s="85"/>
      <c r="G64" s="25"/>
      <c r="H64" s="25"/>
      <c r="I64" s="85"/>
      <c r="J64" s="85"/>
      <c r="K64" s="85"/>
      <c r="L64" s="25"/>
      <c r="M64" s="87"/>
      <c r="N64" s="80"/>
      <c r="O64" s="80"/>
      <c r="P64" s="78"/>
      <c r="Q64" s="27"/>
      <c r="R64" s="27"/>
      <c r="S64" s="27"/>
      <c r="T64" s="40"/>
      <c r="U64" s="27"/>
      <c r="V64" s="27"/>
      <c r="W64" s="27"/>
      <c r="X64" s="40"/>
      <c r="Y64" s="27"/>
      <c r="Z64" s="27"/>
      <c r="AA64" s="27"/>
      <c r="AB64" s="40"/>
      <c r="AC64" s="27"/>
      <c r="AD64" s="27"/>
      <c r="AE64" s="27"/>
      <c r="AF64" s="40"/>
      <c r="AG64" s="27"/>
      <c r="AH64" s="27"/>
      <c r="AI64" s="27"/>
      <c r="AJ64" s="40"/>
      <c r="AK64" s="27"/>
      <c r="AL64" s="27"/>
      <c r="AM64" s="27"/>
      <c r="AN64" s="40"/>
      <c r="AO64" s="27"/>
      <c r="AP64" s="27"/>
      <c r="AQ64" s="27"/>
      <c r="AR64" s="40"/>
      <c r="AS64" s="27"/>
      <c r="AT64" s="27"/>
      <c r="AU64" s="27"/>
      <c r="AV64" s="40"/>
      <c r="AW64" s="27"/>
      <c r="AX64" s="27"/>
      <c r="AY64" s="27"/>
      <c r="AZ64" s="40"/>
      <c r="BA64" s="27"/>
      <c r="BB64" s="27"/>
      <c r="BC64" s="27"/>
      <c r="BD64" s="27"/>
      <c r="BE64" s="107"/>
      <c r="BF64" s="107"/>
    </row>
    <row r="65" spans="2:58" x14ac:dyDescent="0.2">
      <c r="B65" s="107"/>
      <c r="C65" s="107"/>
      <c r="D65" s="107"/>
      <c r="E65" s="107"/>
      <c r="F65" s="56">
        <v>0.01</v>
      </c>
      <c r="G65" s="55">
        <v>22</v>
      </c>
      <c r="H65" s="55">
        <v>50</v>
      </c>
      <c r="I65" s="56">
        <v>0.05</v>
      </c>
      <c r="J65" s="56">
        <v>0.09</v>
      </c>
      <c r="K65" s="56">
        <v>0.01</v>
      </c>
      <c r="L65" s="55">
        <v>4</v>
      </c>
      <c r="M65" s="86">
        <f>SUM(Q65,U65,Y65,AC65,AG65,AK65,AO65,AS65,AW65,BA65)/10</f>
        <v>0</v>
      </c>
      <c r="N65" s="79">
        <f>SUM(S65,W65,AA65,AE65,AI65,AM65,AQ65,AU65,AY65,BC65)/10</f>
        <v>19.2</v>
      </c>
      <c r="O65" s="79">
        <f>SUM(R65,V65,Z65,AD65,AH65,AL65,AP65,AT65,AX65,BB65)/10</f>
        <v>79.2</v>
      </c>
      <c r="P65" s="77" t="s">
        <v>17</v>
      </c>
      <c r="Q65" s="24">
        <v>0</v>
      </c>
      <c r="R65" s="24">
        <v>103</v>
      </c>
      <c r="S65" s="24">
        <v>15</v>
      </c>
      <c r="T65" s="39" t="s">
        <v>17</v>
      </c>
      <c r="U65" s="24">
        <v>0</v>
      </c>
      <c r="V65" s="24">
        <v>58</v>
      </c>
      <c r="W65" s="24">
        <v>18</v>
      </c>
      <c r="X65" s="39" t="s">
        <v>17</v>
      </c>
      <c r="Y65" s="24">
        <v>0</v>
      </c>
      <c r="Z65" s="24">
        <v>49</v>
      </c>
      <c r="AA65" s="24">
        <v>17</v>
      </c>
      <c r="AB65" s="39" t="s">
        <v>17</v>
      </c>
      <c r="AC65" s="24">
        <v>0</v>
      </c>
      <c r="AD65" s="24">
        <v>68</v>
      </c>
      <c r="AE65" s="24">
        <v>19</v>
      </c>
      <c r="AF65" s="39" t="s">
        <v>17</v>
      </c>
      <c r="AG65" s="24">
        <v>0</v>
      </c>
      <c r="AH65" s="24">
        <v>72</v>
      </c>
      <c r="AI65" s="24">
        <v>20</v>
      </c>
      <c r="AJ65" s="39" t="s">
        <v>17</v>
      </c>
      <c r="AK65" s="24">
        <v>0</v>
      </c>
      <c r="AL65" s="24">
        <v>111</v>
      </c>
      <c r="AM65" s="24">
        <v>20</v>
      </c>
      <c r="AN65" s="39" t="s">
        <v>17</v>
      </c>
      <c r="AO65" s="24">
        <v>0</v>
      </c>
      <c r="AP65" s="24">
        <v>101</v>
      </c>
      <c r="AQ65" s="24">
        <v>20</v>
      </c>
      <c r="AR65" s="39" t="s">
        <v>17</v>
      </c>
      <c r="AS65" s="24">
        <v>0</v>
      </c>
      <c r="AT65" s="24">
        <v>58</v>
      </c>
      <c r="AU65" s="24">
        <v>20</v>
      </c>
      <c r="AV65" s="39" t="s">
        <v>17</v>
      </c>
      <c r="AW65" s="24">
        <v>0</v>
      </c>
      <c r="AX65" s="24">
        <v>90</v>
      </c>
      <c r="AY65" s="24">
        <v>21</v>
      </c>
      <c r="AZ65" s="39" t="s">
        <v>17</v>
      </c>
      <c r="BA65" s="24">
        <v>0</v>
      </c>
      <c r="BB65" s="24">
        <v>82</v>
      </c>
      <c r="BC65" s="24">
        <v>22</v>
      </c>
      <c r="BD65" s="24" t="s">
        <v>17</v>
      </c>
      <c r="BE65" s="107"/>
      <c r="BF65" s="107"/>
    </row>
    <row r="66" spans="2:58" ht="17" thickBot="1" x14ac:dyDescent="0.25">
      <c r="B66" s="107"/>
      <c r="C66" s="107"/>
      <c r="D66" s="107"/>
      <c r="E66" s="107"/>
      <c r="F66" s="89"/>
      <c r="G66" s="58"/>
      <c r="H66" s="58"/>
      <c r="I66" s="89"/>
      <c r="J66" s="89"/>
      <c r="K66" s="89"/>
      <c r="L66" s="58"/>
      <c r="M66" s="87"/>
      <c r="N66" s="80"/>
      <c r="O66" s="80"/>
      <c r="P66" s="78"/>
      <c r="Q66" s="27"/>
      <c r="R66" s="27"/>
      <c r="S66" s="27"/>
      <c r="T66" s="40"/>
      <c r="U66" s="27"/>
      <c r="V66" s="27"/>
      <c r="W66" s="27"/>
      <c r="X66" s="40"/>
      <c r="Y66" s="27"/>
      <c r="Z66" s="27"/>
      <c r="AA66" s="27"/>
      <c r="AB66" s="40"/>
      <c r="AC66" s="27"/>
      <c r="AD66" s="27"/>
      <c r="AE66" s="27"/>
      <c r="AF66" s="40"/>
      <c r="AG66" s="27"/>
      <c r="AH66" s="27"/>
      <c r="AI66" s="27"/>
      <c r="AJ66" s="40"/>
      <c r="AK66" s="27"/>
      <c r="AL66" s="27"/>
      <c r="AM66" s="27"/>
      <c r="AN66" s="40"/>
      <c r="AO66" s="27"/>
      <c r="AP66" s="27"/>
      <c r="AQ66" s="27"/>
      <c r="AR66" s="40"/>
      <c r="AS66" s="27"/>
      <c r="AT66" s="27"/>
      <c r="AU66" s="27"/>
      <c r="AV66" s="40"/>
      <c r="AW66" s="27"/>
      <c r="AX66" s="27"/>
      <c r="AY66" s="27"/>
      <c r="AZ66" s="40"/>
      <c r="BA66" s="27"/>
      <c r="BB66" s="27"/>
      <c r="BC66" s="27"/>
      <c r="BD66" s="27"/>
      <c r="BE66" s="107"/>
      <c r="BF66" s="107"/>
    </row>
    <row r="67" spans="2:58" ht="17" thickBot="1" x14ac:dyDescent="0.25">
      <c r="B67" s="107"/>
      <c r="C67" s="107"/>
      <c r="D67" s="107"/>
      <c r="E67" s="107"/>
      <c r="F67" s="125" t="s">
        <v>43</v>
      </c>
      <c r="G67" s="125"/>
      <c r="H67" s="125"/>
      <c r="I67" s="125"/>
      <c r="J67" s="125"/>
      <c r="K67" s="121" t="s">
        <v>35</v>
      </c>
      <c r="L67" s="117"/>
      <c r="M67" s="114">
        <v>0</v>
      </c>
      <c r="N67" s="119">
        <f>SUM(N59,N61,N63,N65)/4</f>
        <v>19.95</v>
      </c>
      <c r="O67" s="119">
        <f>SUM(O59,O61,O63,O65)/4</f>
        <v>67.45</v>
      </c>
      <c r="P67" s="114" t="s">
        <v>17</v>
      </c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</row>
    <row r="68" spans="2:58" ht="17" thickBot="1" x14ac:dyDescent="0.25">
      <c r="B68" s="107"/>
      <c r="C68" s="107"/>
      <c r="D68" s="107"/>
      <c r="E68" s="107"/>
      <c r="F68" s="125"/>
      <c r="G68" s="125"/>
      <c r="H68" s="125"/>
      <c r="I68" s="125"/>
      <c r="J68" s="125"/>
      <c r="K68" s="122"/>
      <c r="L68" s="118"/>
      <c r="M68" s="115"/>
      <c r="N68" s="120"/>
      <c r="O68" s="120"/>
      <c r="P68" s="115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</row>
    <row r="69" spans="2:58" x14ac:dyDescent="0.2"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</row>
    <row r="70" spans="2:58" x14ac:dyDescent="0.2"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</row>
    <row r="71" spans="2:58" ht="17" thickBot="1" x14ac:dyDescent="0.25"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</row>
    <row r="72" spans="2:58" ht="17" customHeight="1" thickBot="1" x14ac:dyDescent="0.25">
      <c r="B72" s="107"/>
      <c r="C72" s="52" t="s">
        <v>40</v>
      </c>
      <c r="D72" s="52"/>
      <c r="E72" s="52"/>
      <c r="F72" s="52"/>
      <c r="G72" s="52"/>
      <c r="H72" s="52"/>
      <c r="I72" s="52"/>
      <c r="J72" s="52"/>
      <c r="K72" s="52"/>
      <c r="L72" s="52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</row>
    <row r="73" spans="2:58" ht="17" customHeight="1" thickBot="1" x14ac:dyDescent="0.25">
      <c r="B73" s="107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107"/>
      <c r="N73" s="107"/>
      <c r="O73" s="107"/>
      <c r="P73" s="107"/>
      <c r="Q73" s="104" t="s">
        <v>4</v>
      </c>
      <c r="R73" s="93"/>
      <c r="S73" s="93"/>
      <c r="T73" s="94"/>
      <c r="U73" s="93" t="s">
        <v>5</v>
      </c>
      <c r="V73" s="93"/>
      <c r="W73" s="93"/>
      <c r="X73" s="94"/>
      <c r="Y73" s="92" t="s">
        <v>6</v>
      </c>
      <c r="Z73" s="93"/>
      <c r="AA73" s="93"/>
      <c r="AB73" s="94"/>
      <c r="AC73" s="93" t="s">
        <v>7</v>
      </c>
      <c r="AD73" s="93"/>
      <c r="AE73" s="93"/>
      <c r="AF73" s="94"/>
      <c r="AG73" s="93" t="s">
        <v>8</v>
      </c>
      <c r="AH73" s="93"/>
      <c r="AI73" s="93"/>
      <c r="AJ73" s="94"/>
      <c r="AK73" s="93" t="s">
        <v>9</v>
      </c>
      <c r="AL73" s="93"/>
      <c r="AM73" s="93"/>
      <c r="AN73" s="94"/>
      <c r="AO73" s="93" t="s">
        <v>10</v>
      </c>
      <c r="AP73" s="93"/>
      <c r="AQ73" s="93"/>
      <c r="AR73" s="94"/>
      <c r="AS73" s="93" t="s">
        <v>11</v>
      </c>
      <c r="AT73" s="93"/>
      <c r="AU73" s="93"/>
      <c r="AV73" s="94"/>
      <c r="AW73" s="93" t="s">
        <v>12</v>
      </c>
      <c r="AX73" s="93"/>
      <c r="AY73" s="93"/>
      <c r="AZ73" s="94"/>
      <c r="BA73" s="93" t="s">
        <v>13</v>
      </c>
      <c r="BB73" s="93"/>
      <c r="BC73" s="93"/>
      <c r="BD73" s="95"/>
      <c r="BE73" s="107"/>
      <c r="BF73" s="107"/>
    </row>
    <row r="74" spans="2:58" ht="17" thickBot="1" x14ac:dyDescent="0.25">
      <c r="B74" s="107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107"/>
      <c r="N74" s="107"/>
      <c r="O74" s="107"/>
      <c r="P74" s="107"/>
      <c r="Q74" s="103"/>
      <c r="R74" s="4"/>
      <c r="S74" s="4"/>
      <c r="T74" s="42"/>
      <c r="U74" s="4"/>
      <c r="V74" s="4"/>
      <c r="W74" s="4"/>
      <c r="X74" s="42"/>
      <c r="Y74" s="44"/>
      <c r="Z74" s="4"/>
      <c r="AA74" s="4"/>
      <c r="AB74" s="42"/>
      <c r="AC74" s="4"/>
      <c r="AD74" s="4"/>
      <c r="AE74" s="4"/>
      <c r="AF74" s="42"/>
      <c r="AG74" s="4"/>
      <c r="AH74" s="4"/>
      <c r="AI74" s="4"/>
      <c r="AJ74" s="42"/>
      <c r="AK74" s="4"/>
      <c r="AL74" s="4"/>
      <c r="AM74" s="4"/>
      <c r="AN74" s="42"/>
      <c r="AO74" s="4"/>
      <c r="AP74" s="4"/>
      <c r="AQ74" s="4"/>
      <c r="AR74" s="42"/>
      <c r="AS74" s="4"/>
      <c r="AT74" s="4"/>
      <c r="AU74" s="4"/>
      <c r="AV74" s="42"/>
      <c r="AW74" s="4"/>
      <c r="AX74" s="4"/>
      <c r="AY74" s="4"/>
      <c r="AZ74" s="42"/>
      <c r="BA74" s="4"/>
      <c r="BB74" s="4"/>
      <c r="BC74" s="4"/>
      <c r="BD74" s="13"/>
      <c r="BE74" s="107"/>
      <c r="BF74" s="107"/>
    </row>
    <row r="75" spans="2:58" ht="17" customHeight="1" thickBot="1" x14ac:dyDescent="0.25">
      <c r="B75" s="107"/>
      <c r="C75" s="101" t="s">
        <v>32</v>
      </c>
      <c r="D75" s="101" t="s">
        <v>33</v>
      </c>
      <c r="E75" s="98" t="s">
        <v>26</v>
      </c>
      <c r="F75" s="2" t="s">
        <v>25</v>
      </c>
      <c r="G75" s="14" t="s">
        <v>0</v>
      </c>
      <c r="H75" s="14" t="s">
        <v>1</v>
      </c>
      <c r="I75" s="5" t="s">
        <v>14</v>
      </c>
      <c r="J75" s="5" t="s">
        <v>15</v>
      </c>
      <c r="K75" s="5" t="s">
        <v>19</v>
      </c>
      <c r="L75" s="14" t="s">
        <v>2</v>
      </c>
      <c r="M75" s="48" t="s">
        <v>22</v>
      </c>
      <c r="N75" s="45" t="s">
        <v>20</v>
      </c>
      <c r="O75" s="48" t="s">
        <v>18</v>
      </c>
      <c r="P75" s="50" t="s">
        <v>23</v>
      </c>
      <c r="Q75" s="34" t="s">
        <v>16</v>
      </c>
      <c r="R75" s="16" t="s">
        <v>3</v>
      </c>
      <c r="S75" s="16" t="s">
        <v>21</v>
      </c>
      <c r="T75" s="37" t="s">
        <v>3</v>
      </c>
      <c r="U75" s="17" t="s">
        <v>16</v>
      </c>
      <c r="V75" s="16" t="s">
        <v>3</v>
      </c>
      <c r="W75" s="16" t="s">
        <v>21</v>
      </c>
      <c r="X75" s="37" t="s">
        <v>3</v>
      </c>
      <c r="Y75" s="17" t="s">
        <v>16</v>
      </c>
      <c r="Z75" s="16" t="s">
        <v>3</v>
      </c>
      <c r="AA75" s="16" t="s">
        <v>21</v>
      </c>
      <c r="AB75" s="37" t="s">
        <v>3</v>
      </c>
      <c r="AC75" s="17" t="s">
        <v>16</v>
      </c>
      <c r="AD75" s="16" t="s">
        <v>3</v>
      </c>
      <c r="AE75" s="16" t="s">
        <v>21</v>
      </c>
      <c r="AF75" s="37" t="s">
        <v>3</v>
      </c>
      <c r="AG75" s="17" t="s">
        <v>16</v>
      </c>
      <c r="AH75" s="16" t="s">
        <v>3</v>
      </c>
      <c r="AI75" s="16" t="s">
        <v>21</v>
      </c>
      <c r="AJ75" s="37" t="s">
        <v>3</v>
      </c>
      <c r="AK75" s="17" t="s">
        <v>16</v>
      </c>
      <c r="AL75" s="16" t="s">
        <v>3</v>
      </c>
      <c r="AM75" s="16" t="s">
        <v>21</v>
      </c>
      <c r="AN75" s="37" t="s">
        <v>3</v>
      </c>
      <c r="AO75" s="17" t="s">
        <v>16</v>
      </c>
      <c r="AP75" s="16" t="s">
        <v>3</v>
      </c>
      <c r="AQ75" s="16" t="s">
        <v>21</v>
      </c>
      <c r="AR75" s="37" t="s">
        <v>3</v>
      </c>
      <c r="AS75" s="17" t="s">
        <v>16</v>
      </c>
      <c r="AT75" s="16" t="s">
        <v>3</v>
      </c>
      <c r="AU75" s="16" t="s">
        <v>21</v>
      </c>
      <c r="AV75" s="37" t="s">
        <v>3</v>
      </c>
      <c r="AW75" s="17" t="s">
        <v>16</v>
      </c>
      <c r="AX75" s="16" t="s">
        <v>3</v>
      </c>
      <c r="AY75" s="16" t="s">
        <v>21</v>
      </c>
      <c r="AZ75" s="37" t="s">
        <v>3</v>
      </c>
      <c r="BA75" s="17" t="s">
        <v>16</v>
      </c>
      <c r="BB75" s="16" t="s">
        <v>3</v>
      </c>
      <c r="BC75" s="16" t="s">
        <v>21</v>
      </c>
      <c r="BD75" s="37" t="s">
        <v>3</v>
      </c>
      <c r="BE75" s="107"/>
      <c r="BF75" s="107"/>
    </row>
    <row r="76" spans="2:58" ht="38" customHeight="1" thickBot="1" x14ac:dyDescent="0.25">
      <c r="B76" s="107"/>
      <c r="C76" s="101"/>
      <c r="D76" s="101"/>
      <c r="E76" s="98"/>
      <c r="F76" s="2"/>
      <c r="G76" s="15"/>
      <c r="H76" s="15"/>
      <c r="I76" s="6"/>
      <c r="J76" s="6"/>
      <c r="K76" s="6"/>
      <c r="L76" s="15"/>
      <c r="M76" s="48"/>
      <c r="N76" s="45"/>
      <c r="O76" s="48"/>
      <c r="P76" s="50"/>
      <c r="Q76" s="7"/>
      <c r="R76" s="8"/>
      <c r="S76" s="8"/>
      <c r="T76" s="38"/>
      <c r="U76" s="18"/>
      <c r="V76" s="8"/>
      <c r="W76" s="8"/>
      <c r="X76" s="38"/>
      <c r="Y76" s="18"/>
      <c r="Z76" s="8"/>
      <c r="AA76" s="8"/>
      <c r="AB76" s="38"/>
      <c r="AC76" s="18"/>
      <c r="AD76" s="8"/>
      <c r="AE76" s="8"/>
      <c r="AF76" s="38"/>
      <c r="AG76" s="18"/>
      <c r="AH76" s="8"/>
      <c r="AI76" s="8"/>
      <c r="AJ76" s="38"/>
      <c r="AK76" s="18"/>
      <c r="AL76" s="8"/>
      <c r="AM76" s="8"/>
      <c r="AN76" s="38"/>
      <c r="AO76" s="18"/>
      <c r="AP76" s="8"/>
      <c r="AQ76" s="8"/>
      <c r="AR76" s="38"/>
      <c r="AS76" s="18"/>
      <c r="AT76" s="8"/>
      <c r="AU76" s="8"/>
      <c r="AV76" s="38"/>
      <c r="AW76" s="18"/>
      <c r="AX76" s="8"/>
      <c r="AY76" s="8"/>
      <c r="AZ76" s="38"/>
      <c r="BA76" s="18"/>
      <c r="BB76" s="8"/>
      <c r="BC76" s="8"/>
      <c r="BD76" s="38"/>
      <c r="BE76" s="107"/>
      <c r="BF76" s="107"/>
    </row>
    <row r="77" spans="2:58" ht="17" thickBot="1" x14ac:dyDescent="0.25">
      <c r="B77" s="107"/>
      <c r="C77" s="102" t="s">
        <v>28</v>
      </c>
      <c r="D77" s="51">
        <v>0.5</v>
      </c>
      <c r="E77" s="99">
        <v>0.25</v>
      </c>
      <c r="F77" s="51">
        <v>0.75</v>
      </c>
      <c r="G77" s="22">
        <v>50</v>
      </c>
      <c r="H77" s="22">
        <v>50</v>
      </c>
      <c r="I77" s="28">
        <v>0.05</v>
      </c>
      <c r="J77" s="28">
        <v>0.15</v>
      </c>
      <c r="K77" s="28">
        <v>0.02</v>
      </c>
      <c r="L77" s="22">
        <v>10</v>
      </c>
      <c r="M77" s="47">
        <f>SUM(Q77,U77,Y77,AC77,AG77,AK77,AO77,AS77,AW77,BA77)/10</f>
        <v>0</v>
      </c>
      <c r="N77" s="46">
        <f>SUM(S77,W77,AA77,AE77,AI77,AM77,AQ77,AU77,AY77,BC77)/10</f>
        <v>39</v>
      </c>
      <c r="O77" s="47">
        <f>SUM(R77,V77,Z77,AD77,AH77,AL77,AP77,AT77,AX77,BB77)/10</f>
        <v>89.5</v>
      </c>
      <c r="P77" s="49" t="s">
        <v>17</v>
      </c>
      <c r="Q77" s="35">
        <v>0</v>
      </c>
      <c r="R77" s="24">
        <v>58</v>
      </c>
      <c r="S77" s="24">
        <v>38</v>
      </c>
      <c r="T77" s="39" t="s">
        <v>17</v>
      </c>
      <c r="U77" s="23">
        <v>0</v>
      </c>
      <c r="V77" s="24">
        <v>105</v>
      </c>
      <c r="W77" s="24">
        <v>29</v>
      </c>
      <c r="X77" s="39" t="s">
        <v>17</v>
      </c>
      <c r="Y77" s="23">
        <v>0</v>
      </c>
      <c r="Z77" s="24">
        <v>72</v>
      </c>
      <c r="AA77" s="24">
        <v>42</v>
      </c>
      <c r="AB77" s="39" t="s">
        <v>17</v>
      </c>
      <c r="AC77" s="23">
        <v>0</v>
      </c>
      <c r="AD77" s="24">
        <v>135</v>
      </c>
      <c r="AE77" s="24">
        <v>38</v>
      </c>
      <c r="AF77" s="39" t="s">
        <v>17</v>
      </c>
      <c r="AG77" s="23">
        <v>0</v>
      </c>
      <c r="AH77" s="24">
        <v>214</v>
      </c>
      <c r="AI77" s="24">
        <v>40</v>
      </c>
      <c r="AJ77" s="39" t="s">
        <v>17</v>
      </c>
      <c r="AK77" s="23">
        <v>0</v>
      </c>
      <c r="AL77" s="24">
        <v>67</v>
      </c>
      <c r="AM77" s="24">
        <v>39</v>
      </c>
      <c r="AN77" s="39" t="s">
        <v>17</v>
      </c>
      <c r="AO77" s="23">
        <v>0</v>
      </c>
      <c r="AP77" s="24">
        <v>63</v>
      </c>
      <c r="AQ77" s="24">
        <v>39</v>
      </c>
      <c r="AR77" s="39" t="s">
        <v>17</v>
      </c>
      <c r="AS77" s="23">
        <v>0</v>
      </c>
      <c r="AT77" s="24">
        <v>59</v>
      </c>
      <c r="AU77" s="24">
        <v>40</v>
      </c>
      <c r="AV77" s="39" t="s">
        <v>17</v>
      </c>
      <c r="AW77" s="23">
        <v>0</v>
      </c>
      <c r="AX77" s="24">
        <v>62</v>
      </c>
      <c r="AY77" s="24">
        <v>45</v>
      </c>
      <c r="AZ77" s="39" t="s">
        <v>17</v>
      </c>
      <c r="BA77" s="23">
        <v>0</v>
      </c>
      <c r="BB77" s="24">
        <v>60</v>
      </c>
      <c r="BC77" s="24">
        <v>40</v>
      </c>
      <c r="BD77" s="39" t="s">
        <v>17</v>
      </c>
      <c r="BE77" s="107"/>
      <c r="BF77" s="107"/>
    </row>
    <row r="78" spans="2:58" ht="17" thickBot="1" x14ac:dyDescent="0.25">
      <c r="B78" s="107"/>
      <c r="C78" s="51"/>
      <c r="D78" s="51"/>
      <c r="E78" s="100"/>
      <c r="F78" s="1"/>
      <c r="G78" s="25"/>
      <c r="H78" s="25"/>
      <c r="I78" s="25"/>
      <c r="J78" s="25"/>
      <c r="K78" s="25"/>
      <c r="L78" s="25"/>
      <c r="M78" s="47"/>
      <c r="N78" s="46"/>
      <c r="O78" s="47"/>
      <c r="P78" s="49"/>
      <c r="Q78" s="36"/>
      <c r="R78" s="27"/>
      <c r="S78" s="27"/>
      <c r="T78" s="40"/>
      <c r="U78" s="26"/>
      <c r="V78" s="27"/>
      <c r="W78" s="27"/>
      <c r="X78" s="40"/>
      <c r="Y78" s="26"/>
      <c r="Z78" s="27"/>
      <c r="AA78" s="27"/>
      <c r="AB78" s="40"/>
      <c r="AC78" s="26"/>
      <c r="AD78" s="27"/>
      <c r="AE78" s="27"/>
      <c r="AF78" s="40"/>
      <c r="AG78" s="26"/>
      <c r="AH78" s="27"/>
      <c r="AI78" s="27"/>
      <c r="AJ78" s="40"/>
      <c r="AK78" s="26"/>
      <c r="AL78" s="27"/>
      <c r="AM78" s="27"/>
      <c r="AN78" s="40"/>
      <c r="AO78" s="26"/>
      <c r="AP78" s="27"/>
      <c r="AQ78" s="27"/>
      <c r="AR78" s="40"/>
      <c r="AS78" s="26"/>
      <c r="AT78" s="27"/>
      <c r="AU78" s="27"/>
      <c r="AV78" s="40"/>
      <c r="AW78" s="26"/>
      <c r="AX78" s="27"/>
      <c r="AY78" s="27"/>
      <c r="AZ78" s="40"/>
      <c r="BA78" s="26"/>
      <c r="BB78" s="27"/>
      <c r="BC78" s="27"/>
      <c r="BD78" s="40"/>
      <c r="BE78" s="107"/>
      <c r="BF78" s="107"/>
    </row>
    <row r="79" spans="2:58" ht="17" thickBot="1" x14ac:dyDescent="0.25">
      <c r="B79" s="107"/>
      <c r="C79" s="102" t="s">
        <v>34</v>
      </c>
      <c r="D79" s="51">
        <v>0.75</v>
      </c>
      <c r="E79" s="99">
        <v>0.5</v>
      </c>
      <c r="F79" s="51">
        <v>1.25</v>
      </c>
      <c r="G79" s="22">
        <v>25</v>
      </c>
      <c r="H79" s="22">
        <v>25</v>
      </c>
      <c r="I79" s="28">
        <v>0.03</v>
      </c>
      <c r="J79" s="28">
        <v>0.08</v>
      </c>
      <c r="K79" s="31">
        <v>0.01</v>
      </c>
      <c r="L79" s="22">
        <v>5</v>
      </c>
      <c r="M79" s="47">
        <f t="shared" ref="M79" si="20">SUM(Q79,U79,Y79,AC79,AG79,AK79,AO79,AS79,AW79,BA79)/10</f>
        <v>10.8</v>
      </c>
      <c r="N79" s="46">
        <f t="shared" ref="N79" si="21">SUM(S79,W79,AA79,AE79,AI79,AM79,AQ79,AU79,AY79,BC79)/10</f>
        <v>22.5</v>
      </c>
      <c r="O79" s="47" t="s">
        <v>17</v>
      </c>
      <c r="P79" s="49" t="s">
        <v>17</v>
      </c>
      <c r="Q79" s="35">
        <v>11</v>
      </c>
      <c r="R79" s="24" t="s">
        <v>17</v>
      </c>
      <c r="S79" s="24">
        <v>22</v>
      </c>
      <c r="T79" s="39" t="s">
        <v>17</v>
      </c>
      <c r="U79" s="23">
        <v>14</v>
      </c>
      <c r="V79" s="24" t="s">
        <v>17</v>
      </c>
      <c r="W79" s="24">
        <v>24</v>
      </c>
      <c r="X79" s="39" t="s">
        <v>17</v>
      </c>
      <c r="Y79" s="23">
        <v>10</v>
      </c>
      <c r="Z79" s="24" t="s">
        <v>17</v>
      </c>
      <c r="AA79" s="24">
        <v>22</v>
      </c>
      <c r="AB79" s="39" t="s">
        <v>17</v>
      </c>
      <c r="AC79" s="23">
        <v>9</v>
      </c>
      <c r="AD79" s="24" t="s">
        <v>17</v>
      </c>
      <c r="AE79" s="24">
        <v>24</v>
      </c>
      <c r="AF79" s="39" t="s">
        <v>17</v>
      </c>
      <c r="AG79" s="23">
        <v>9</v>
      </c>
      <c r="AH79" s="24" t="s">
        <v>17</v>
      </c>
      <c r="AI79" s="24">
        <v>21</v>
      </c>
      <c r="AJ79" s="39" t="s">
        <v>17</v>
      </c>
      <c r="AK79" s="23">
        <v>12</v>
      </c>
      <c r="AL79" s="24" t="s">
        <v>17</v>
      </c>
      <c r="AM79" s="24">
        <v>21</v>
      </c>
      <c r="AN79" s="39" t="s">
        <v>17</v>
      </c>
      <c r="AO79" s="23">
        <v>12</v>
      </c>
      <c r="AP79" s="24" t="s">
        <v>17</v>
      </c>
      <c r="AQ79" s="24">
        <v>23</v>
      </c>
      <c r="AR79" s="39" t="s">
        <v>17</v>
      </c>
      <c r="AS79" s="23">
        <v>11</v>
      </c>
      <c r="AT79" s="24" t="s">
        <v>17</v>
      </c>
      <c r="AU79" s="24">
        <v>22</v>
      </c>
      <c r="AV79" s="39" t="s">
        <v>17</v>
      </c>
      <c r="AW79" s="23">
        <v>9</v>
      </c>
      <c r="AX79" s="24" t="s">
        <v>17</v>
      </c>
      <c r="AY79" s="24">
        <v>23</v>
      </c>
      <c r="AZ79" s="39" t="s">
        <v>17</v>
      </c>
      <c r="BA79" s="23">
        <v>11</v>
      </c>
      <c r="BB79" s="24" t="s">
        <v>17</v>
      </c>
      <c r="BC79" s="24">
        <v>23</v>
      </c>
      <c r="BD79" s="39" t="s">
        <v>17</v>
      </c>
      <c r="BE79" s="107"/>
      <c r="BF79" s="107"/>
    </row>
    <row r="80" spans="2:58" ht="17" thickBot="1" x14ac:dyDescent="0.25">
      <c r="B80" s="107"/>
      <c r="C80" s="102"/>
      <c r="D80" s="51"/>
      <c r="E80" s="100"/>
      <c r="F80" s="1"/>
      <c r="G80" s="25"/>
      <c r="H80" s="25"/>
      <c r="I80" s="25"/>
      <c r="J80" s="25"/>
      <c r="K80" s="32"/>
      <c r="L80" s="25"/>
      <c r="M80" s="47"/>
      <c r="N80" s="46"/>
      <c r="O80" s="47"/>
      <c r="P80" s="49"/>
      <c r="Q80" s="36"/>
      <c r="R80" s="27"/>
      <c r="S80" s="27"/>
      <c r="T80" s="40"/>
      <c r="U80" s="26"/>
      <c r="V80" s="27"/>
      <c r="W80" s="27"/>
      <c r="X80" s="40"/>
      <c r="Y80" s="26"/>
      <c r="Z80" s="27"/>
      <c r="AA80" s="27"/>
      <c r="AB80" s="40"/>
      <c r="AC80" s="26"/>
      <c r="AD80" s="27"/>
      <c r="AE80" s="27"/>
      <c r="AF80" s="40"/>
      <c r="AG80" s="26"/>
      <c r="AH80" s="27"/>
      <c r="AI80" s="27"/>
      <c r="AJ80" s="40"/>
      <c r="AK80" s="26"/>
      <c r="AL80" s="27"/>
      <c r="AM80" s="27"/>
      <c r="AN80" s="40"/>
      <c r="AO80" s="26"/>
      <c r="AP80" s="27"/>
      <c r="AQ80" s="27"/>
      <c r="AR80" s="40"/>
      <c r="AS80" s="26"/>
      <c r="AT80" s="27"/>
      <c r="AU80" s="27"/>
      <c r="AV80" s="40"/>
      <c r="AW80" s="26"/>
      <c r="AX80" s="27"/>
      <c r="AY80" s="27"/>
      <c r="AZ80" s="40"/>
      <c r="BA80" s="26"/>
      <c r="BB80" s="27"/>
      <c r="BC80" s="27"/>
      <c r="BD80" s="40"/>
      <c r="BE80" s="107"/>
      <c r="BF80" s="107"/>
    </row>
    <row r="81" spans="2:58" ht="17" thickBot="1" x14ac:dyDescent="0.25">
      <c r="B81" s="107"/>
      <c r="C81" s="51" t="s">
        <v>30</v>
      </c>
      <c r="D81" s="51">
        <v>1</v>
      </c>
      <c r="E81" s="99">
        <v>0.75</v>
      </c>
      <c r="F81" s="51">
        <v>2</v>
      </c>
      <c r="G81" s="22">
        <v>13</v>
      </c>
      <c r="H81" s="22">
        <v>13</v>
      </c>
      <c r="I81" s="28">
        <v>0.01</v>
      </c>
      <c r="J81" s="28">
        <v>0.05</v>
      </c>
      <c r="K81" s="28">
        <v>0</v>
      </c>
      <c r="L81" s="22">
        <v>3</v>
      </c>
      <c r="M81" s="47">
        <f t="shared" ref="M81" si="22">SUM(Q81,U81,Y81,AC81,AG81,AK81,AO81,AS81,AW81,BA81)/10</f>
        <v>36.1</v>
      </c>
      <c r="N81" s="46">
        <f t="shared" ref="N81" si="23">SUM(S81,W81,AA81,AE81,AI81,AM81,AQ81,AU81,AY81,BC81)/10</f>
        <v>13</v>
      </c>
      <c r="O81" s="47" t="s">
        <v>17</v>
      </c>
      <c r="P81" s="49" t="s">
        <v>17</v>
      </c>
      <c r="Q81" s="35">
        <v>39</v>
      </c>
      <c r="R81" s="24" t="s">
        <v>17</v>
      </c>
      <c r="S81" s="24">
        <v>13</v>
      </c>
      <c r="T81" s="39" t="s">
        <v>17</v>
      </c>
      <c r="U81" s="23">
        <v>33</v>
      </c>
      <c r="V81" s="24" t="s">
        <v>17</v>
      </c>
      <c r="W81" s="24">
        <v>13</v>
      </c>
      <c r="X81" s="39" t="s">
        <v>17</v>
      </c>
      <c r="Y81" s="23">
        <v>30</v>
      </c>
      <c r="Z81" s="24" t="s">
        <v>17</v>
      </c>
      <c r="AA81" s="24">
        <v>13</v>
      </c>
      <c r="AB81" s="39" t="s">
        <v>17</v>
      </c>
      <c r="AC81" s="23">
        <v>32</v>
      </c>
      <c r="AD81" s="24" t="s">
        <v>17</v>
      </c>
      <c r="AE81" s="24">
        <v>13</v>
      </c>
      <c r="AF81" s="39" t="s">
        <v>17</v>
      </c>
      <c r="AG81" s="23">
        <v>32</v>
      </c>
      <c r="AH81" s="24" t="s">
        <v>17</v>
      </c>
      <c r="AI81" s="24">
        <v>13</v>
      </c>
      <c r="AJ81" s="39" t="s">
        <v>17</v>
      </c>
      <c r="AK81" s="23">
        <v>46</v>
      </c>
      <c r="AL81" s="24" t="s">
        <v>17</v>
      </c>
      <c r="AM81" s="24">
        <v>13</v>
      </c>
      <c r="AN81" s="39" t="s">
        <v>17</v>
      </c>
      <c r="AO81" s="23">
        <v>34</v>
      </c>
      <c r="AP81" s="24" t="s">
        <v>17</v>
      </c>
      <c r="AQ81" s="24">
        <v>13</v>
      </c>
      <c r="AR81" s="39" t="s">
        <v>17</v>
      </c>
      <c r="AS81" s="23">
        <v>41</v>
      </c>
      <c r="AT81" s="24" t="s">
        <v>17</v>
      </c>
      <c r="AU81" s="24">
        <v>13</v>
      </c>
      <c r="AV81" s="39" t="s">
        <v>17</v>
      </c>
      <c r="AW81" s="23">
        <v>35</v>
      </c>
      <c r="AX81" s="24" t="s">
        <v>17</v>
      </c>
      <c r="AY81" s="24">
        <v>13</v>
      </c>
      <c r="AZ81" s="39" t="s">
        <v>17</v>
      </c>
      <c r="BA81" s="23">
        <v>39</v>
      </c>
      <c r="BB81" s="24" t="s">
        <v>17</v>
      </c>
      <c r="BC81" s="24">
        <v>13</v>
      </c>
      <c r="BD81" s="39" t="s">
        <v>17</v>
      </c>
      <c r="BE81" s="107"/>
      <c r="BF81" s="107"/>
    </row>
    <row r="82" spans="2:58" ht="17" thickBot="1" x14ac:dyDescent="0.25">
      <c r="B82" s="107"/>
      <c r="C82" s="51"/>
      <c r="D82" s="51"/>
      <c r="E82" s="100"/>
      <c r="F82" s="1"/>
      <c r="G82" s="25"/>
      <c r="H82" s="25"/>
      <c r="I82" s="25"/>
      <c r="J82" s="25"/>
      <c r="K82" s="25"/>
      <c r="L82" s="25"/>
      <c r="M82" s="47"/>
      <c r="N82" s="46"/>
      <c r="O82" s="47"/>
      <c r="P82" s="49"/>
      <c r="Q82" s="36"/>
      <c r="R82" s="27"/>
      <c r="S82" s="27"/>
      <c r="T82" s="40"/>
      <c r="U82" s="26"/>
      <c r="V82" s="27"/>
      <c r="W82" s="27"/>
      <c r="X82" s="40"/>
      <c r="Y82" s="26"/>
      <c r="Z82" s="27"/>
      <c r="AA82" s="27"/>
      <c r="AB82" s="40"/>
      <c r="AC82" s="26"/>
      <c r="AD82" s="27"/>
      <c r="AE82" s="27"/>
      <c r="AF82" s="40"/>
      <c r="AG82" s="26"/>
      <c r="AH82" s="27"/>
      <c r="AI82" s="27"/>
      <c r="AJ82" s="40"/>
      <c r="AK82" s="26"/>
      <c r="AL82" s="27"/>
      <c r="AM82" s="27"/>
      <c r="AN82" s="40"/>
      <c r="AO82" s="26"/>
      <c r="AP82" s="27"/>
      <c r="AQ82" s="27"/>
      <c r="AR82" s="40"/>
      <c r="AS82" s="26"/>
      <c r="AT82" s="27"/>
      <c r="AU82" s="27"/>
      <c r="AV82" s="40"/>
      <c r="AW82" s="26"/>
      <c r="AX82" s="27"/>
      <c r="AY82" s="27"/>
      <c r="AZ82" s="40"/>
      <c r="BA82" s="26"/>
      <c r="BB82" s="27"/>
      <c r="BC82" s="27"/>
      <c r="BD82" s="40"/>
      <c r="BE82" s="107"/>
      <c r="BF82" s="107"/>
    </row>
    <row r="83" spans="2:58" ht="17" thickBot="1" x14ac:dyDescent="0.25">
      <c r="B83" s="107"/>
      <c r="C83" s="54">
        <v>0.01</v>
      </c>
      <c r="D83" s="54">
        <v>0.79</v>
      </c>
      <c r="E83" s="105">
        <v>0.52</v>
      </c>
      <c r="F83" s="54">
        <v>1.32</v>
      </c>
      <c r="G83" s="55">
        <v>15</v>
      </c>
      <c r="H83" s="55">
        <v>38</v>
      </c>
      <c r="I83" s="56">
        <v>0.04</v>
      </c>
      <c r="J83" s="56">
        <v>0.01</v>
      </c>
      <c r="K83" s="56">
        <v>0.01</v>
      </c>
      <c r="L83" s="55">
        <v>5</v>
      </c>
      <c r="M83" s="47">
        <f t="shared" ref="M83" si="24">SUM(Q83,U83,Y83,AC83,AG83,AK83,AO83,AS83,AW83,BA83)/10</f>
        <v>17.600000000000001</v>
      </c>
      <c r="N83" s="46">
        <f t="shared" ref="N83" si="25">SUM(S83,W83,AA83,AE83,AI83,AM83,AQ83,AU83,AY83,BC83)/10</f>
        <v>13.8</v>
      </c>
      <c r="O83" s="47" t="s">
        <v>17</v>
      </c>
      <c r="P83" s="49" t="s">
        <v>17</v>
      </c>
      <c r="Q83" s="35">
        <v>17</v>
      </c>
      <c r="R83" s="24" t="s">
        <v>17</v>
      </c>
      <c r="S83" s="24">
        <v>13</v>
      </c>
      <c r="T83" s="39" t="s">
        <v>17</v>
      </c>
      <c r="U83" s="23">
        <v>17</v>
      </c>
      <c r="V83" s="24" t="s">
        <v>17</v>
      </c>
      <c r="W83" s="24">
        <v>14</v>
      </c>
      <c r="X83" s="39" t="s">
        <v>17</v>
      </c>
      <c r="Y83" s="23">
        <v>20</v>
      </c>
      <c r="Z83" s="24" t="s">
        <v>17</v>
      </c>
      <c r="AA83" s="24">
        <v>12</v>
      </c>
      <c r="AB83" s="39" t="s">
        <v>17</v>
      </c>
      <c r="AC83" s="23">
        <v>18</v>
      </c>
      <c r="AD83" s="24" t="s">
        <v>17</v>
      </c>
      <c r="AE83" s="24">
        <v>14</v>
      </c>
      <c r="AF83" s="39" t="s">
        <v>17</v>
      </c>
      <c r="AG83" s="23">
        <v>18</v>
      </c>
      <c r="AH83" s="24" t="s">
        <v>17</v>
      </c>
      <c r="AI83" s="24">
        <v>15</v>
      </c>
      <c r="AJ83" s="39" t="s">
        <v>17</v>
      </c>
      <c r="AK83" s="23">
        <v>18</v>
      </c>
      <c r="AL83" s="24" t="s">
        <v>17</v>
      </c>
      <c r="AM83" s="24">
        <v>15</v>
      </c>
      <c r="AN83" s="39" t="s">
        <v>17</v>
      </c>
      <c r="AO83" s="23">
        <v>13</v>
      </c>
      <c r="AP83" s="24" t="s">
        <v>17</v>
      </c>
      <c r="AQ83" s="24">
        <v>14</v>
      </c>
      <c r="AR83" s="39" t="s">
        <v>17</v>
      </c>
      <c r="AS83" s="23">
        <v>20</v>
      </c>
      <c r="AT83" s="24" t="s">
        <v>17</v>
      </c>
      <c r="AU83" s="24">
        <v>15</v>
      </c>
      <c r="AV83" s="39" t="s">
        <v>17</v>
      </c>
      <c r="AW83" s="23">
        <v>21</v>
      </c>
      <c r="AX83" s="24" t="s">
        <v>17</v>
      </c>
      <c r="AY83" s="24">
        <v>12</v>
      </c>
      <c r="AZ83" s="39" t="s">
        <v>17</v>
      </c>
      <c r="BA83" s="23">
        <v>14</v>
      </c>
      <c r="BB83" s="24" t="s">
        <v>17</v>
      </c>
      <c r="BC83" s="24">
        <v>14</v>
      </c>
      <c r="BD83" s="39" t="s">
        <v>17</v>
      </c>
      <c r="BE83" s="107"/>
      <c r="BF83" s="107"/>
    </row>
    <row r="84" spans="2:58" ht="17" thickBot="1" x14ac:dyDescent="0.25">
      <c r="B84" s="107"/>
      <c r="C84" s="54"/>
      <c r="D84" s="54"/>
      <c r="E84" s="106"/>
      <c r="F84" s="57"/>
      <c r="G84" s="58"/>
      <c r="H84" s="58"/>
      <c r="I84" s="58"/>
      <c r="J84" s="58"/>
      <c r="K84" s="58"/>
      <c r="L84" s="58"/>
      <c r="M84" s="47"/>
      <c r="N84" s="46"/>
      <c r="O84" s="47"/>
      <c r="P84" s="49"/>
      <c r="Q84" s="36"/>
      <c r="R84" s="27"/>
      <c r="S84" s="27"/>
      <c r="T84" s="40"/>
      <c r="U84" s="26"/>
      <c r="V84" s="27"/>
      <c r="W84" s="27"/>
      <c r="X84" s="40"/>
      <c r="Y84" s="26"/>
      <c r="Z84" s="27"/>
      <c r="AA84" s="27"/>
      <c r="AB84" s="40"/>
      <c r="AC84" s="26"/>
      <c r="AD84" s="27"/>
      <c r="AE84" s="27"/>
      <c r="AF84" s="40"/>
      <c r="AG84" s="26"/>
      <c r="AH84" s="27"/>
      <c r="AI84" s="27"/>
      <c r="AJ84" s="40"/>
      <c r="AK84" s="26"/>
      <c r="AL84" s="27"/>
      <c r="AM84" s="27"/>
      <c r="AN84" s="40"/>
      <c r="AO84" s="26"/>
      <c r="AP84" s="27"/>
      <c r="AQ84" s="27"/>
      <c r="AR84" s="40"/>
      <c r="AS84" s="26"/>
      <c r="AT84" s="27"/>
      <c r="AU84" s="27"/>
      <c r="AV84" s="40"/>
      <c r="AW84" s="26"/>
      <c r="AX84" s="27"/>
      <c r="AY84" s="27"/>
      <c r="AZ84" s="40"/>
      <c r="BA84" s="26"/>
      <c r="BB84" s="27"/>
      <c r="BC84" s="27"/>
      <c r="BD84" s="40"/>
      <c r="BE84" s="107"/>
      <c r="BF84" s="107"/>
    </row>
    <row r="85" spans="2:58" ht="17" thickBot="1" x14ac:dyDescent="0.25">
      <c r="B85" s="107"/>
      <c r="C85" s="51">
        <v>0.01</v>
      </c>
      <c r="D85" s="51">
        <v>1</v>
      </c>
      <c r="E85" s="99">
        <v>1</v>
      </c>
      <c r="F85" s="51">
        <v>2</v>
      </c>
      <c r="G85" s="22">
        <v>50</v>
      </c>
      <c r="H85" s="22">
        <v>50</v>
      </c>
      <c r="I85" s="28">
        <v>0.05</v>
      </c>
      <c r="J85" s="28">
        <v>0.15</v>
      </c>
      <c r="K85" s="28">
        <v>0.02</v>
      </c>
      <c r="L85" s="22">
        <v>10</v>
      </c>
      <c r="M85" s="47">
        <f t="shared" ref="M85" si="26">SUM(Q85,U85,Y85,AC85,AG85,AK85,AO85,AS85,AW85,BA85)/10</f>
        <v>10.6</v>
      </c>
      <c r="N85" s="46">
        <f t="shared" ref="N85" si="27">SUM(S85,W85,AA85,AE85,AI85,AM85,AQ85,AU85,AY85,BC85)/10</f>
        <v>30.8</v>
      </c>
      <c r="O85" s="47" t="s">
        <v>17</v>
      </c>
      <c r="P85" s="49" t="s">
        <v>17</v>
      </c>
      <c r="Q85" s="35">
        <v>10</v>
      </c>
      <c r="R85" s="24" t="s">
        <v>17</v>
      </c>
      <c r="S85" s="24">
        <v>28</v>
      </c>
      <c r="T85" s="39" t="s">
        <v>17</v>
      </c>
      <c r="U85" s="23">
        <v>9</v>
      </c>
      <c r="V85" s="24" t="s">
        <v>17</v>
      </c>
      <c r="W85" s="24">
        <v>31</v>
      </c>
      <c r="X85" s="39" t="s">
        <v>17</v>
      </c>
      <c r="Y85" s="23">
        <v>11</v>
      </c>
      <c r="Z85" s="24" t="s">
        <v>17</v>
      </c>
      <c r="AA85" s="24">
        <v>27</v>
      </c>
      <c r="AB85" s="39" t="s">
        <v>17</v>
      </c>
      <c r="AC85" s="23">
        <v>13</v>
      </c>
      <c r="AD85" s="24" t="s">
        <v>17</v>
      </c>
      <c r="AE85" s="24">
        <v>29</v>
      </c>
      <c r="AF85" s="39" t="s">
        <v>17</v>
      </c>
      <c r="AG85" s="23">
        <v>10</v>
      </c>
      <c r="AH85" s="24" t="s">
        <v>17</v>
      </c>
      <c r="AI85" s="24">
        <v>38</v>
      </c>
      <c r="AJ85" s="39" t="s">
        <v>17</v>
      </c>
      <c r="AK85" s="23">
        <v>12</v>
      </c>
      <c r="AL85" s="24" t="s">
        <v>17</v>
      </c>
      <c r="AM85" s="24">
        <v>31</v>
      </c>
      <c r="AN85" s="39" t="s">
        <v>17</v>
      </c>
      <c r="AO85" s="23">
        <v>13</v>
      </c>
      <c r="AP85" s="24" t="s">
        <v>17</v>
      </c>
      <c r="AQ85" s="24">
        <v>36</v>
      </c>
      <c r="AR85" s="39" t="s">
        <v>17</v>
      </c>
      <c r="AS85" s="23">
        <v>9</v>
      </c>
      <c r="AT85" s="24" t="s">
        <v>17</v>
      </c>
      <c r="AU85" s="24">
        <v>21</v>
      </c>
      <c r="AV85" s="39" t="s">
        <v>17</v>
      </c>
      <c r="AW85" s="23">
        <v>8</v>
      </c>
      <c r="AX85" s="24" t="s">
        <v>17</v>
      </c>
      <c r="AY85" s="24">
        <v>27</v>
      </c>
      <c r="AZ85" s="39" t="s">
        <v>17</v>
      </c>
      <c r="BA85" s="23">
        <v>11</v>
      </c>
      <c r="BB85" s="24" t="s">
        <v>17</v>
      </c>
      <c r="BC85" s="24">
        <v>40</v>
      </c>
      <c r="BD85" s="39" t="s">
        <v>17</v>
      </c>
      <c r="BE85" s="107"/>
      <c r="BF85" s="107"/>
    </row>
    <row r="86" spans="2:58" ht="17" thickBot="1" x14ac:dyDescent="0.25">
      <c r="B86" s="107"/>
      <c r="C86" s="51"/>
      <c r="D86" s="51"/>
      <c r="E86" s="100"/>
      <c r="F86" s="1"/>
      <c r="G86" s="25"/>
      <c r="H86" s="25"/>
      <c r="I86" s="25"/>
      <c r="J86" s="25"/>
      <c r="K86" s="25"/>
      <c r="L86" s="25"/>
      <c r="M86" s="47"/>
      <c r="N86" s="46"/>
      <c r="O86" s="47"/>
      <c r="P86" s="49"/>
      <c r="Q86" s="36"/>
      <c r="R86" s="27"/>
      <c r="S86" s="27"/>
      <c r="T86" s="40"/>
      <c r="U86" s="26"/>
      <c r="V86" s="27"/>
      <c r="W86" s="27"/>
      <c r="X86" s="40"/>
      <c r="Y86" s="26"/>
      <c r="Z86" s="27"/>
      <c r="AA86" s="27"/>
      <c r="AB86" s="40"/>
      <c r="AC86" s="26"/>
      <c r="AD86" s="27"/>
      <c r="AE86" s="27"/>
      <c r="AF86" s="40"/>
      <c r="AG86" s="26"/>
      <c r="AH86" s="27"/>
      <c r="AI86" s="27"/>
      <c r="AJ86" s="40"/>
      <c r="AK86" s="26"/>
      <c r="AL86" s="27"/>
      <c r="AM86" s="27"/>
      <c r="AN86" s="40"/>
      <c r="AO86" s="26"/>
      <c r="AP86" s="27"/>
      <c r="AQ86" s="27"/>
      <c r="AR86" s="40"/>
      <c r="AS86" s="26"/>
      <c r="AT86" s="27"/>
      <c r="AU86" s="27"/>
      <c r="AV86" s="40"/>
      <c r="AW86" s="26"/>
      <c r="AX86" s="27"/>
      <c r="AY86" s="27"/>
      <c r="AZ86" s="40"/>
      <c r="BA86" s="26"/>
      <c r="BB86" s="27"/>
      <c r="BC86" s="27"/>
      <c r="BD86" s="40"/>
      <c r="BE86" s="107"/>
      <c r="BF86" s="107"/>
    </row>
    <row r="87" spans="2:58" ht="17" thickBot="1" x14ac:dyDescent="0.25">
      <c r="B87" s="107"/>
      <c r="C87" s="125" t="s">
        <v>27</v>
      </c>
      <c r="D87" s="125"/>
      <c r="E87" s="125"/>
      <c r="F87" s="125"/>
      <c r="G87" s="125"/>
      <c r="H87" s="125"/>
      <c r="I87" s="125"/>
      <c r="J87" s="125"/>
      <c r="K87" s="121" t="s">
        <v>35</v>
      </c>
      <c r="L87" s="117"/>
      <c r="M87" s="119">
        <f>SUM(M77,M79,M81,M83,M85)/5</f>
        <v>15.02</v>
      </c>
      <c r="N87" s="119">
        <f>SUM(N77,N79,N81,N83,N85)/5</f>
        <v>23.82</v>
      </c>
      <c r="O87" s="119">
        <f>SUM(O77,O79,O81,O83,O85)/5</f>
        <v>17.899999999999999</v>
      </c>
      <c r="P87" s="114" t="s">
        <v>17</v>
      </c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</row>
    <row r="88" spans="2:58" s="107" customFormat="1" ht="17" thickBot="1" x14ac:dyDescent="0.25">
      <c r="C88" s="125"/>
      <c r="D88" s="125"/>
      <c r="E88" s="125"/>
      <c r="F88" s="125"/>
      <c r="G88" s="125"/>
      <c r="H88" s="125"/>
      <c r="I88" s="125"/>
      <c r="J88" s="125"/>
      <c r="K88" s="122"/>
      <c r="L88" s="118"/>
      <c r="M88" s="120"/>
      <c r="N88" s="120"/>
      <c r="O88" s="120"/>
      <c r="P88" s="115"/>
    </row>
    <row r="89" spans="2:58" s="107" customFormat="1" x14ac:dyDescent="0.2"/>
  </sheetData>
  <mergeCells count="1378">
    <mergeCell ref="P67:P68"/>
    <mergeCell ref="C87:J88"/>
    <mergeCell ref="K87:L88"/>
    <mergeCell ref="M87:M88"/>
    <mergeCell ref="N87:N88"/>
    <mergeCell ref="O87:O88"/>
    <mergeCell ref="P87:P88"/>
    <mergeCell ref="O31:O32"/>
    <mergeCell ref="P31:P32"/>
    <mergeCell ref="K31:L32"/>
    <mergeCell ref="F31:J32"/>
    <mergeCell ref="M49:M50"/>
    <mergeCell ref="N49:N50"/>
    <mergeCell ref="O49:O50"/>
    <mergeCell ref="P49:P50"/>
    <mergeCell ref="E49:J50"/>
    <mergeCell ref="K14:L15"/>
    <mergeCell ref="M31:M32"/>
    <mergeCell ref="N31:N32"/>
    <mergeCell ref="K49:L50"/>
    <mergeCell ref="F67:J68"/>
    <mergeCell ref="K67:L68"/>
    <mergeCell ref="M67:M68"/>
    <mergeCell ref="D81:D82"/>
    <mergeCell ref="C81:C82"/>
    <mergeCell ref="D83:D84"/>
    <mergeCell ref="C83:C84"/>
    <mergeCell ref="D85:D86"/>
    <mergeCell ref="C85:C86"/>
    <mergeCell ref="E81:E82"/>
    <mergeCell ref="E83:E84"/>
    <mergeCell ref="E85:E86"/>
    <mergeCell ref="C72:L74"/>
    <mergeCell ref="C75:C76"/>
    <mergeCell ref="D75:D76"/>
    <mergeCell ref="C77:C78"/>
    <mergeCell ref="D77:D78"/>
    <mergeCell ref="C79:C80"/>
    <mergeCell ref="D79:D80"/>
    <mergeCell ref="AS73:AV74"/>
    <mergeCell ref="AW73:AZ74"/>
    <mergeCell ref="BA73:BD74"/>
    <mergeCell ref="E75:E76"/>
    <mergeCell ref="E77:E78"/>
    <mergeCell ref="E79:E80"/>
    <mergeCell ref="BD85:BD86"/>
    <mergeCell ref="Q73:T74"/>
    <mergeCell ref="U73:X74"/>
    <mergeCell ref="Y73:AB74"/>
    <mergeCell ref="AC73:AF74"/>
    <mergeCell ref="AG73:AJ74"/>
    <mergeCell ref="AK73:AN74"/>
    <mergeCell ref="AO73:AR74"/>
    <mergeCell ref="AX85:AX86"/>
    <mergeCell ref="AY85:AY86"/>
    <mergeCell ref="AZ85:AZ86"/>
    <mergeCell ref="BA85:BA86"/>
    <mergeCell ref="BB85:BB86"/>
    <mergeCell ref="BC85:BC86"/>
    <mergeCell ref="AP85:AP86"/>
    <mergeCell ref="AQ85:AQ86"/>
    <mergeCell ref="AR85:AR86"/>
    <mergeCell ref="AS85:AS86"/>
    <mergeCell ref="AT85:AT86"/>
    <mergeCell ref="AU85:AU86"/>
    <mergeCell ref="AD85:AD86"/>
    <mergeCell ref="AE85:AE86"/>
    <mergeCell ref="AF85:AF86"/>
    <mergeCell ref="AG85:AG86"/>
    <mergeCell ref="AH85:AH86"/>
    <mergeCell ref="AI85:AI86"/>
    <mergeCell ref="R85:R86"/>
    <mergeCell ref="S85:S86"/>
    <mergeCell ref="T85:T86"/>
    <mergeCell ref="U85:U86"/>
    <mergeCell ref="V85:V86"/>
    <mergeCell ref="W85:W86"/>
    <mergeCell ref="BD83:BD84"/>
    <mergeCell ref="F85:F86"/>
    <mergeCell ref="G85:G86"/>
    <mergeCell ref="H85:H86"/>
    <mergeCell ref="I85:I86"/>
    <mergeCell ref="J85:J86"/>
    <mergeCell ref="K85:K86"/>
    <mergeCell ref="L85:L86"/>
    <mergeCell ref="M85:M86"/>
    <mergeCell ref="AX83:AX84"/>
    <mergeCell ref="AY83:AY84"/>
    <mergeCell ref="AZ83:AZ84"/>
    <mergeCell ref="BA83:BA84"/>
    <mergeCell ref="BB83:BB84"/>
    <mergeCell ref="BC83:BC84"/>
    <mergeCell ref="AP83:AP84"/>
    <mergeCell ref="AQ83:AQ84"/>
    <mergeCell ref="AR83:AR84"/>
    <mergeCell ref="AS83:AS84"/>
    <mergeCell ref="AT83:AT84"/>
    <mergeCell ref="AU83:AU84"/>
    <mergeCell ref="AD83:AD84"/>
    <mergeCell ref="AE83:AE84"/>
    <mergeCell ref="AF83:AF84"/>
    <mergeCell ref="AG83:AG84"/>
    <mergeCell ref="AH83:AH84"/>
    <mergeCell ref="AI83:AI84"/>
    <mergeCell ref="R83:R84"/>
    <mergeCell ref="S83:S84"/>
    <mergeCell ref="T83:T84"/>
    <mergeCell ref="U83:U84"/>
    <mergeCell ref="V83:V84"/>
    <mergeCell ref="W83:W84"/>
    <mergeCell ref="BD81:BD82"/>
    <mergeCell ref="F83:F84"/>
    <mergeCell ref="G83:G84"/>
    <mergeCell ref="H83:H84"/>
    <mergeCell ref="I83:I84"/>
    <mergeCell ref="J83:J84"/>
    <mergeCell ref="K83:K84"/>
    <mergeCell ref="L83:L84"/>
    <mergeCell ref="M83:M84"/>
    <mergeCell ref="AX81:AX82"/>
    <mergeCell ref="AY81:AY82"/>
    <mergeCell ref="AZ81:AZ82"/>
    <mergeCell ref="BA81:BA82"/>
    <mergeCell ref="BB81:BB82"/>
    <mergeCell ref="BC81:BC82"/>
    <mergeCell ref="AP81:AP82"/>
    <mergeCell ref="AQ81:AQ82"/>
    <mergeCell ref="AR81:AR82"/>
    <mergeCell ref="AS81:AS82"/>
    <mergeCell ref="AT81:AT82"/>
    <mergeCell ref="AU81:AU82"/>
    <mergeCell ref="AD81:AD82"/>
    <mergeCell ref="AE81:AE82"/>
    <mergeCell ref="AF81:AF82"/>
    <mergeCell ref="AG81:AG82"/>
    <mergeCell ref="AH81:AH82"/>
    <mergeCell ref="AI81:AI82"/>
    <mergeCell ref="R81:R82"/>
    <mergeCell ref="S81:S82"/>
    <mergeCell ref="T81:T82"/>
    <mergeCell ref="U81:U82"/>
    <mergeCell ref="V81:V82"/>
    <mergeCell ref="W81:W82"/>
    <mergeCell ref="BD79:BD80"/>
    <mergeCell ref="F81:F82"/>
    <mergeCell ref="G81:G82"/>
    <mergeCell ref="H81:H82"/>
    <mergeCell ref="I81:I82"/>
    <mergeCell ref="J81:J82"/>
    <mergeCell ref="K81:K82"/>
    <mergeCell ref="L81:L82"/>
    <mergeCell ref="M81:M82"/>
    <mergeCell ref="AX79:AX80"/>
    <mergeCell ref="AY79:AY80"/>
    <mergeCell ref="AZ79:AZ80"/>
    <mergeCell ref="BA79:BA80"/>
    <mergeCell ref="BB79:BB80"/>
    <mergeCell ref="BC79:BC80"/>
    <mergeCell ref="AP79:AP80"/>
    <mergeCell ref="AQ79:AQ80"/>
    <mergeCell ref="AR79:AR80"/>
    <mergeCell ref="AS79:AS80"/>
    <mergeCell ref="AT79:AT80"/>
    <mergeCell ref="AU79:AU80"/>
    <mergeCell ref="AD79:AD80"/>
    <mergeCell ref="AE79:AE80"/>
    <mergeCell ref="AF79:AF80"/>
    <mergeCell ref="AG79:AG80"/>
    <mergeCell ref="AH79:AH80"/>
    <mergeCell ref="AI79:AI80"/>
    <mergeCell ref="R79:R80"/>
    <mergeCell ref="S79:S80"/>
    <mergeCell ref="T79:T80"/>
    <mergeCell ref="U79:U80"/>
    <mergeCell ref="V79:V80"/>
    <mergeCell ref="W79:W80"/>
    <mergeCell ref="BD77:BD78"/>
    <mergeCell ref="F79:F80"/>
    <mergeCell ref="G79:G80"/>
    <mergeCell ref="H79:H80"/>
    <mergeCell ref="I79:I80"/>
    <mergeCell ref="J79:J80"/>
    <mergeCell ref="K79:K80"/>
    <mergeCell ref="L79:L80"/>
    <mergeCell ref="M79:M80"/>
    <mergeCell ref="AX77:AX78"/>
    <mergeCell ref="AY77:AY78"/>
    <mergeCell ref="AZ77:AZ78"/>
    <mergeCell ref="BA77:BA78"/>
    <mergeCell ref="BB77:BB78"/>
    <mergeCell ref="BC77:BC78"/>
    <mergeCell ref="AP77:AP78"/>
    <mergeCell ref="AQ77:AQ78"/>
    <mergeCell ref="AR77:AR78"/>
    <mergeCell ref="AS77:AS78"/>
    <mergeCell ref="AT77:AT78"/>
    <mergeCell ref="AU77:AU78"/>
    <mergeCell ref="AD77:AD78"/>
    <mergeCell ref="AE77:AE78"/>
    <mergeCell ref="AF77:AF78"/>
    <mergeCell ref="AG77:AG78"/>
    <mergeCell ref="AH77:AH78"/>
    <mergeCell ref="AI77:AI78"/>
    <mergeCell ref="R77:R78"/>
    <mergeCell ref="S77:S78"/>
    <mergeCell ref="T77:T78"/>
    <mergeCell ref="U77:U78"/>
    <mergeCell ref="V77:V78"/>
    <mergeCell ref="W77:W78"/>
    <mergeCell ref="BD75:BD76"/>
    <mergeCell ref="F77:F78"/>
    <mergeCell ref="G77:G78"/>
    <mergeCell ref="H77:H78"/>
    <mergeCell ref="I77:I78"/>
    <mergeCell ref="J77:J78"/>
    <mergeCell ref="K77:K78"/>
    <mergeCell ref="L77:L78"/>
    <mergeCell ref="M77:M78"/>
    <mergeCell ref="AX75:AX76"/>
    <mergeCell ref="AY75:AY76"/>
    <mergeCell ref="AZ75:AZ76"/>
    <mergeCell ref="BA75:BA76"/>
    <mergeCell ref="BB75:BB76"/>
    <mergeCell ref="BC75:BC76"/>
    <mergeCell ref="AP75:AP76"/>
    <mergeCell ref="AQ75:AQ76"/>
    <mergeCell ref="AR75:AR76"/>
    <mergeCell ref="AS75:AS76"/>
    <mergeCell ref="AT75:AT76"/>
    <mergeCell ref="AU75:AU76"/>
    <mergeCell ref="AD75:AD76"/>
    <mergeCell ref="AE75:AE76"/>
    <mergeCell ref="AF75:AF76"/>
    <mergeCell ref="AG75:AG76"/>
    <mergeCell ref="AH75:AH76"/>
    <mergeCell ref="AI75:AI76"/>
    <mergeCell ref="P75:P76"/>
    <mergeCell ref="Q75:Q76"/>
    <mergeCell ref="R75:R76"/>
    <mergeCell ref="S75:S76"/>
    <mergeCell ref="T75:T76"/>
    <mergeCell ref="U75:U76"/>
    <mergeCell ref="F75:F76"/>
    <mergeCell ref="G75:G76"/>
    <mergeCell ref="H75:H76"/>
    <mergeCell ref="I75:I76"/>
    <mergeCell ref="J75:J76"/>
    <mergeCell ref="K75:K76"/>
    <mergeCell ref="P14:P15"/>
    <mergeCell ref="M14:M15"/>
    <mergeCell ref="N14:N15"/>
    <mergeCell ref="O14:O15"/>
    <mergeCell ref="AV85:AV86"/>
    <mergeCell ref="AW85:AW86"/>
    <mergeCell ref="AL85:AL86"/>
    <mergeCell ref="AM85:AM86"/>
    <mergeCell ref="AN85:AN86"/>
    <mergeCell ref="AO85:AO86"/>
    <mergeCell ref="AJ85:AJ86"/>
    <mergeCell ref="AK85:AK86"/>
    <mergeCell ref="Z85:Z86"/>
    <mergeCell ref="AA85:AA86"/>
    <mergeCell ref="AB85:AB86"/>
    <mergeCell ref="AC85:AC86"/>
    <mergeCell ref="X85:X86"/>
    <mergeCell ref="Y85:Y86"/>
    <mergeCell ref="N85:N86"/>
    <mergeCell ref="O85:O86"/>
    <mergeCell ref="P85:P86"/>
    <mergeCell ref="Q85:Q86"/>
    <mergeCell ref="AV83:AV84"/>
    <mergeCell ref="AW83:AW84"/>
    <mergeCell ref="AL83:AL84"/>
    <mergeCell ref="AM83:AM84"/>
    <mergeCell ref="AN83:AN84"/>
    <mergeCell ref="AO83:AO84"/>
    <mergeCell ref="AJ83:AJ84"/>
    <mergeCell ref="AK83:AK84"/>
    <mergeCell ref="Z83:Z84"/>
    <mergeCell ref="AA83:AA84"/>
    <mergeCell ref="AB83:AB84"/>
    <mergeCell ref="AC83:AC84"/>
    <mergeCell ref="X83:X84"/>
    <mergeCell ref="Y83:Y84"/>
    <mergeCell ref="N83:N84"/>
    <mergeCell ref="O83:O84"/>
    <mergeCell ref="P83:P84"/>
    <mergeCell ref="Q83:Q84"/>
    <mergeCell ref="AV81:AV82"/>
    <mergeCell ref="AW81:AW82"/>
    <mergeCell ref="AL81:AL82"/>
    <mergeCell ref="AM81:AM82"/>
    <mergeCell ref="AN81:AN82"/>
    <mergeCell ref="AO81:AO82"/>
    <mergeCell ref="AJ81:AJ82"/>
    <mergeCell ref="AK81:AK82"/>
    <mergeCell ref="Z81:Z82"/>
    <mergeCell ref="AA81:AA82"/>
    <mergeCell ref="AB81:AB82"/>
    <mergeCell ref="AC81:AC82"/>
    <mergeCell ref="X81:X82"/>
    <mergeCell ref="Y81:Y82"/>
    <mergeCell ref="N81:N82"/>
    <mergeCell ref="O81:O82"/>
    <mergeCell ref="P81:P82"/>
    <mergeCell ref="Q81:Q82"/>
    <mergeCell ref="AV79:AV80"/>
    <mergeCell ref="AW79:AW80"/>
    <mergeCell ref="AL79:AL80"/>
    <mergeCell ref="AM79:AM80"/>
    <mergeCell ref="AN79:AN80"/>
    <mergeCell ref="AO79:AO80"/>
    <mergeCell ref="AJ79:AJ80"/>
    <mergeCell ref="AK79:AK80"/>
    <mergeCell ref="Z79:Z80"/>
    <mergeCell ref="AA79:AA80"/>
    <mergeCell ref="AB79:AB80"/>
    <mergeCell ref="AC79:AC80"/>
    <mergeCell ref="X79:X80"/>
    <mergeCell ref="Y79:Y80"/>
    <mergeCell ref="N79:N80"/>
    <mergeCell ref="O79:O80"/>
    <mergeCell ref="P79:P80"/>
    <mergeCell ref="Q79:Q80"/>
    <mergeCell ref="AV77:AV78"/>
    <mergeCell ref="AW77:AW78"/>
    <mergeCell ref="AL77:AL78"/>
    <mergeCell ref="AM77:AM78"/>
    <mergeCell ref="AN77:AN78"/>
    <mergeCell ref="AO77:AO78"/>
    <mergeCell ref="AJ77:AJ78"/>
    <mergeCell ref="AK77:AK78"/>
    <mergeCell ref="Z77:Z78"/>
    <mergeCell ref="AA77:AA78"/>
    <mergeCell ref="AB77:AB78"/>
    <mergeCell ref="AC77:AC78"/>
    <mergeCell ref="X77:X78"/>
    <mergeCell ref="Y77:Y78"/>
    <mergeCell ref="N77:N78"/>
    <mergeCell ref="O77:O78"/>
    <mergeCell ref="P77:P78"/>
    <mergeCell ref="Q77:Q78"/>
    <mergeCell ref="AV75:AV76"/>
    <mergeCell ref="AW75:AW76"/>
    <mergeCell ref="AL75:AL76"/>
    <mergeCell ref="AM75:AM76"/>
    <mergeCell ref="AN75:AN76"/>
    <mergeCell ref="AO75:AO76"/>
    <mergeCell ref="AJ75:AJ76"/>
    <mergeCell ref="AK75:AK76"/>
    <mergeCell ref="Z75:Z76"/>
    <mergeCell ref="AA75:AA76"/>
    <mergeCell ref="AB75:AB76"/>
    <mergeCell ref="AC75:AC76"/>
    <mergeCell ref="V75:V76"/>
    <mergeCell ref="W75:W76"/>
    <mergeCell ref="X75:X76"/>
    <mergeCell ref="Y75:Y76"/>
    <mergeCell ref="L75:L76"/>
    <mergeCell ref="M75:M76"/>
    <mergeCell ref="N75:N76"/>
    <mergeCell ref="O75:O76"/>
    <mergeCell ref="BD29:BD30"/>
    <mergeCell ref="AX29:AX30"/>
    <mergeCell ref="AY29:AY30"/>
    <mergeCell ref="AZ29:AZ30"/>
    <mergeCell ref="BA29:BA30"/>
    <mergeCell ref="BB29:BB30"/>
    <mergeCell ref="BC29:BC30"/>
    <mergeCell ref="AR29:AR30"/>
    <mergeCell ref="AS29:AS30"/>
    <mergeCell ref="AT29:AT30"/>
    <mergeCell ref="AU29:AU30"/>
    <mergeCell ref="AV29:AV30"/>
    <mergeCell ref="AW29:AW30"/>
    <mergeCell ref="AL29:AL30"/>
    <mergeCell ref="AM29:AM30"/>
    <mergeCell ref="AN29:AN30"/>
    <mergeCell ref="AO29:AO30"/>
    <mergeCell ref="AP29:AP30"/>
    <mergeCell ref="AQ29:AQ30"/>
    <mergeCell ref="AF29:AF30"/>
    <mergeCell ref="AG29:AG30"/>
    <mergeCell ref="AH29:AH30"/>
    <mergeCell ref="AI29:AI30"/>
    <mergeCell ref="AJ29:AJ30"/>
    <mergeCell ref="AK29:AK30"/>
    <mergeCell ref="Z29:Z30"/>
    <mergeCell ref="AA29:AA30"/>
    <mergeCell ref="AB29:AB30"/>
    <mergeCell ref="AC29:AC30"/>
    <mergeCell ref="AD29:AD30"/>
    <mergeCell ref="AE29:AE30"/>
    <mergeCell ref="T29:T30"/>
    <mergeCell ref="U29:U30"/>
    <mergeCell ref="V29:V30"/>
    <mergeCell ref="W29:W30"/>
    <mergeCell ref="X29:X30"/>
    <mergeCell ref="Y29:Y30"/>
    <mergeCell ref="N29:N30"/>
    <mergeCell ref="O29:O30"/>
    <mergeCell ref="P29:P30"/>
    <mergeCell ref="Q29:Q30"/>
    <mergeCell ref="R29:R30"/>
    <mergeCell ref="S29:S30"/>
    <mergeCell ref="BC65:BC66"/>
    <mergeCell ref="BD65:BD66"/>
    <mergeCell ref="F29:F30"/>
    <mergeCell ref="G29:G30"/>
    <mergeCell ref="H29:H30"/>
    <mergeCell ref="I29:I30"/>
    <mergeCell ref="J29:J30"/>
    <mergeCell ref="K29:K30"/>
    <mergeCell ref="L29:L30"/>
    <mergeCell ref="M29:M30"/>
    <mergeCell ref="AW65:AW66"/>
    <mergeCell ref="AX65:AX66"/>
    <mergeCell ref="AY65:AY66"/>
    <mergeCell ref="AZ65:AZ66"/>
    <mergeCell ref="BA65:BA66"/>
    <mergeCell ref="BB65:BB66"/>
    <mergeCell ref="AQ65:AQ66"/>
    <mergeCell ref="AR65:AR66"/>
    <mergeCell ref="AS65:AS66"/>
    <mergeCell ref="AT65:AT66"/>
    <mergeCell ref="AU65:AU66"/>
    <mergeCell ref="AV65:AV66"/>
    <mergeCell ref="AK65:AK66"/>
    <mergeCell ref="AL65:AL66"/>
    <mergeCell ref="AM65:AM66"/>
    <mergeCell ref="AN65:AN66"/>
    <mergeCell ref="AO65:AO66"/>
    <mergeCell ref="AP65:AP66"/>
    <mergeCell ref="AE65:AE66"/>
    <mergeCell ref="AF65:AF66"/>
    <mergeCell ref="AG65:AG66"/>
    <mergeCell ref="AH65:AH66"/>
    <mergeCell ref="AI65:AI66"/>
    <mergeCell ref="AJ65:AJ66"/>
    <mergeCell ref="Y65:Y66"/>
    <mergeCell ref="Z65:Z66"/>
    <mergeCell ref="AA65:AA66"/>
    <mergeCell ref="AB65:AB66"/>
    <mergeCell ref="AC65:AC66"/>
    <mergeCell ref="AD65:AD66"/>
    <mergeCell ref="U65:U66"/>
    <mergeCell ref="V65:V66"/>
    <mergeCell ref="W65:W66"/>
    <mergeCell ref="X65:X66"/>
    <mergeCell ref="F54:L56"/>
    <mergeCell ref="AO55:AR56"/>
    <mergeCell ref="AK55:AN56"/>
    <mergeCell ref="AG55:AJ56"/>
    <mergeCell ref="AC55:AF56"/>
    <mergeCell ref="Y55:AB56"/>
    <mergeCell ref="U55:X56"/>
    <mergeCell ref="S65:S66"/>
    <mergeCell ref="T65:T66"/>
    <mergeCell ref="M65:M66"/>
    <mergeCell ref="N65:N66"/>
    <mergeCell ref="O65:O66"/>
    <mergeCell ref="P65:P66"/>
    <mergeCell ref="Q65:Q66"/>
    <mergeCell ref="R65:R66"/>
    <mergeCell ref="BB63:BB64"/>
    <mergeCell ref="BC63:BC64"/>
    <mergeCell ref="BD63:BD64"/>
    <mergeCell ref="F65:F66"/>
    <mergeCell ref="G65:G66"/>
    <mergeCell ref="H65:H66"/>
    <mergeCell ref="I65:I66"/>
    <mergeCell ref="J65:J66"/>
    <mergeCell ref="K65:K66"/>
    <mergeCell ref="L65:L66"/>
    <mergeCell ref="AV63:AV64"/>
    <mergeCell ref="AW63:AW64"/>
    <mergeCell ref="AX63:AX64"/>
    <mergeCell ref="AY63:AY64"/>
    <mergeCell ref="AZ63:AZ64"/>
    <mergeCell ref="BA63:BA64"/>
    <mergeCell ref="AP63:AP64"/>
    <mergeCell ref="AQ63:AQ64"/>
    <mergeCell ref="AR63:AR64"/>
    <mergeCell ref="AS63:AS64"/>
    <mergeCell ref="AT63:AT64"/>
    <mergeCell ref="AU63:AU64"/>
    <mergeCell ref="AJ63:AJ64"/>
    <mergeCell ref="AK63:AK64"/>
    <mergeCell ref="AL63:AL64"/>
    <mergeCell ref="AM63:AM64"/>
    <mergeCell ref="AN63:AN64"/>
    <mergeCell ref="AO63:AO64"/>
    <mergeCell ref="AD63:AD64"/>
    <mergeCell ref="AE63:AE64"/>
    <mergeCell ref="AF63:AF64"/>
    <mergeCell ref="AG63:AG64"/>
    <mergeCell ref="AH63:AH64"/>
    <mergeCell ref="AI63:AI64"/>
    <mergeCell ref="X63:X64"/>
    <mergeCell ref="Y63:Y64"/>
    <mergeCell ref="Z63:Z64"/>
    <mergeCell ref="AA63:AA64"/>
    <mergeCell ref="AB63:AB64"/>
    <mergeCell ref="AC63:AC64"/>
    <mergeCell ref="R63:R64"/>
    <mergeCell ref="S63:S64"/>
    <mergeCell ref="T63:T64"/>
    <mergeCell ref="U63:U64"/>
    <mergeCell ref="V63:V64"/>
    <mergeCell ref="W63:W64"/>
    <mergeCell ref="L63:L64"/>
    <mergeCell ref="M63:M64"/>
    <mergeCell ref="N63:N64"/>
    <mergeCell ref="O63:O64"/>
    <mergeCell ref="P63:P64"/>
    <mergeCell ref="Q63:Q64"/>
    <mergeCell ref="BA61:BA62"/>
    <mergeCell ref="BB61:BB62"/>
    <mergeCell ref="BC61:BC62"/>
    <mergeCell ref="BD61:BD62"/>
    <mergeCell ref="F63:F64"/>
    <mergeCell ref="G63:G64"/>
    <mergeCell ref="H63:H64"/>
    <mergeCell ref="I63:I64"/>
    <mergeCell ref="J63:J64"/>
    <mergeCell ref="K63:K64"/>
    <mergeCell ref="AS61:AS62"/>
    <mergeCell ref="AT61:AT62"/>
    <mergeCell ref="AU61:AU62"/>
    <mergeCell ref="AV61:AV62"/>
    <mergeCell ref="AW61:AW62"/>
    <mergeCell ref="AX61:AX62"/>
    <mergeCell ref="AM61:AM62"/>
    <mergeCell ref="AN61:AN62"/>
    <mergeCell ref="AO61:AO62"/>
    <mergeCell ref="AP61:AP62"/>
    <mergeCell ref="AQ61:AQ62"/>
    <mergeCell ref="AR61:AR62"/>
    <mergeCell ref="AE61:AE62"/>
    <mergeCell ref="AF61:AF62"/>
    <mergeCell ref="AG61:AG62"/>
    <mergeCell ref="AH61:AH62"/>
    <mergeCell ref="AI61:AI62"/>
    <mergeCell ref="AJ61:AJ62"/>
    <mergeCell ref="W61:W62"/>
    <mergeCell ref="X61:X62"/>
    <mergeCell ref="Y61:Y62"/>
    <mergeCell ref="Z61:Z62"/>
    <mergeCell ref="AA61:AA62"/>
    <mergeCell ref="AB61:AB62"/>
    <mergeCell ref="Q61:Q62"/>
    <mergeCell ref="R61:R62"/>
    <mergeCell ref="S61:S62"/>
    <mergeCell ref="T61:T62"/>
    <mergeCell ref="U61:U62"/>
    <mergeCell ref="V61:V62"/>
    <mergeCell ref="BC59:BC60"/>
    <mergeCell ref="BD59:BD60"/>
    <mergeCell ref="F61:F62"/>
    <mergeCell ref="G61:G62"/>
    <mergeCell ref="H61:H62"/>
    <mergeCell ref="I61:I62"/>
    <mergeCell ref="J61:J62"/>
    <mergeCell ref="K61:K62"/>
    <mergeCell ref="L61:L62"/>
    <mergeCell ref="M61:M62"/>
    <mergeCell ref="AU59:AU60"/>
    <mergeCell ref="AV59:AV60"/>
    <mergeCell ref="AW59:AW60"/>
    <mergeCell ref="AX59:AX60"/>
    <mergeCell ref="AY59:AY60"/>
    <mergeCell ref="AZ59:AZ60"/>
    <mergeCell ref="AI59:AI60"/>
    <mergeCell ref="AJ59:AJ60"/>
    <mergeCell ref="AK59:AK60"/>
    <mergeCell ref="AL59:AL60"/>
    <mergeCell ref="AM59:AM60"/>
    <mergeCell ref="AN59:AN60"/>
    <mergeCell ref="W59:W60"/>
    <mergeCell ref="X59:X60"/>
    <mergeCell ref="Y59:Y60"/>
    <mergeCell ref="Z59:Z60"/>
    <mergeCell ref="AA59:AA60"/>
    <mergeCell ref="AB59:AB60"/>
    <mergeCell ref="L59:L60"/>
    <mergeCell ref="M59:M60"/>
    <mergeCell ref="N59:N60"/>
    <mergeCell ref="O59:O60"/>
    <mergeCell ref="P59:P60"/>
    <mergeCell ref="Q59:Q60"/>
    <mergeCell ref="F59:F60"/>
    <mergeCell ref="G59:G60"/>
    <mergeCell ref="H59:H60"/>
    <mergeCell ref="I59:I60"/>
    <mergeCell ref="J59:J60"/>
    <mergeCell ref="K59:K60"/>
    <mergeCell ref="AY57:AY58"/>
    <mergeCell ref="AZ57:AZ58"/>
    <mergeCell ref="BA57:BA58"/>
    <mergeCell ref="BB57:BB58"/>
    <mergeCell ref="BC57:BC58"/>
    <mergeCell ref="BD57:BD58"/>
    <mergeCell ref="F57:F58"/>
    <mergeCell ref="G57:G58"/>
    <mergeCell ref="H57:H58"/>
    <mergeCell ref="I57:I58"/>
    <mergeCell ref="J57:J58"/>
    <mergeCell ref="K57:K58"/>
    <mergeCell ref="AO45:AO46"/>
    <mergeCell ref="AZ47:AZ48"/>
    <mergeCell ref="BA47:BA48"/>
    <mergeCell ref="BB47:BB48"/>
    <mergeCell ref="BC47:BC48"/>
    <mergeCell ref="BD47:BD48"/>
    <mergeCell ref="AT47:AT48"/>
    <mergeCell ref="AU47:AU48"/>
    <mergeCell ref="AV47:AV48"/>
    <mergeCell ref="AW47:AW48"/>
    <mergeCell ref="AX47:AX48"/>
    <mergeCell ref="AY47:AY48"/>
    <mergeCell ref="AN47:AN48"/>
    <mergeCell ref="AO47:AO48"/>
    <mergeCell ref="AP47:AP48"/>
    <mergeCell ref="AQ47:AQ48"/>
    <mergeCell ref="AR47:AR48"/>
    <mergeCell ref="AS47:AS48"/>
    <mergeCell ref="AH47:AH48"/>
    <mergeCell ref="AI47:AI48"/>
    <mergeCell ref="AJ47:AJ48"/>
    <mergeCell ref="AK47:AK48"/>
    <mergeCell ref="AL47:AL48"/>
    <mergeCell ref="AM47:AM48"/>
    <mergeCell ref="AB47:AB48"/>
    <mergeCell ref="AC47:AC48"/>
    <mergeCell ref="AD47:AD48"/>
    <mergeCell ref="AE47:AE48"/>
    <mergeCell ref="AF47:AF48"/>
    <mergeCell ref="AG47:AG48"/>
    <mergeCell ref="V47:V48"/>
    <mergeCell ref="W47:W48"/>
    <mergeCell ref="X47:X48"/>
    <mergeCell ref="Y47:Y48"/>
    <mergeCell ref="Z47:Z48"/>
    <mergeCell ref="AA47:AA48"/>
    <mergeCell ref="P47:P48"/>
    <mergeCell ref="Q47:Q48"/>
    <mergeCell ref="R47:R48"/>
    <mergeCell ref="S47:S48"/>
    <mergeCell ref="T47:T48"/>
    <mergeCell ref="U47:U48"/>
    <mergeCell ref="J47:J48"/>
    <mergeCell ref="K47:K48"/>
    <mergeCell ref="L47:L48"/>
    <mergeCell ref="M47:M48"/>
    <mergeCell ref="N47:N48"/>
    <mergeCell ref="O47:O48"/>
    <mergeCell ref="E36:L38"/>
    <mergeCell ref="E39:E40"/>
    <mergeCell ref="E41:E42"/>
    <mergeCell ref="E43:E44"/>
    <mergeCell ref="E45:E46"/>
    <mergeCell ref="E47:E48"/>
    <mergeCell ref="F47:F48"/>
    <mergeCell ref="G47:G48"/>
    <mergeCell ref="H47:H48"/>
    <mergeCell ref="I47:I48"/>
    <mergeCell ref="AW37:AZ38"/>
    <mergeCell ref="BA37:BD38"/>
    <mergeCell ref="BD39:BD40"/>
    <mergeCell ref="BD41:BD42"/>
    <mergeCell ref="BD43:BD44"/>
    <mergeCell ref="BD45:BD46"/>
    <mergeCell ref="Y37:AB38"/>
    <mergeCell ref="AC37:AF38"/>
    <mergeCell ref="AG37:AJ38"/>
    <mergeCell ref="AK37:AN38"/>
    <mergeCell ref="AO37:AR38"/>
    <mergeCell ref="AS37:AV38"/>
    <mergeCell ref="F18:L20"/>
    <mergeCell ref="F21:F22"/>
    <mergeCell ref="F23:F24"/>
    <mergeCell ref="F25:F26"/>
    <mergeCell ref="F27:F28"/>
    <mergeCell ref="Q37:T38"/>
    <mergeCell ref="U37:X38"/>
    <mergeCell ref="BA59:BA60"/>
    <mergeCell ref="BB59:BB60"/>
    <mergeCell ref="AY61:AY62"/>
    <mergeCell ref="AZ61:AZ62"/>
    <mergeCell ref="AQ59:AQ60"/>
    <mergeCell ref="AR59:AR60"/>
    <mergeCell ref="AS59:AS60"/>
    <mergeCell ref="AT59:AT60"/>
    <mergeCell ref="AO59:AO60"/>
    <mergeCell ref="AP59:AP60"/>
    <mergeCell ref="AK61:AK62"/>
    <mergeCell ref="AL61:AL62"/>
    <mergeCell ref="AE59:AE60"/>
    <mergeCell ref="AF59:AF60"/>
    <mergeCell ref="AG59:AG60"/>
    <mergeCell ref="AH59:AH60"/>
    <mergeCell ref="AC59:AC60"/>
    <mergeCell ref="AD59:AD60"/>
    <mergeCell ref="AC61:AC62"/>
    <mergeCell ref="AD61:AD62"/>
    <mergeCell ref="S59:S60"/>
    <mergeCell ref="T59:T60"/>
    <mergeCell ref="U59:U60"/>
    <mergeCell ref="V59:V60"/>
    <mergeCell ref="R59:R60"/>
    <mergeCell ref="N61:N62"/>
    <mergeCell ref="O61:O62"/>
    <mergeCell ref="P61:P62"/>
    <mergeCell ref="AU57:AU58"/>
    <mergeCell ref="AV57:AV58"/>
    <mergeCell ref="AW57:AW58"/>
    <mergeCell ref="AX57:AX58"/>
    <mergeCell ref="AO57:AO58"/>
    <mergeCell ref="AP57:AP58"/>
    <mergeCell ref="AQ57:AQ58"/>
    <mergeCell ref="AR57:AR58"/>
    <mergeCell ref="AI57:AI58"/>
    <mergeCell ref="AJ57:AJ58"/>
    <mergeCell ref="AK57:AK58"/>
    <mergeCell ref="AL57:AL58"/>
    <mergeCell ref="AC57:AC58"/>
    <mergeCell ref="AD57:AD58"/>
    <mergeCell ref="AE57:AE58"/>
    <mergeCell ref="AF57:AF58"/>
    <mergeCell ref="W57:W58"/>
    <mergeCell ref="X57:X58"/>
    <mergeCell ref="Y57:Y58"/>
    <mergeCell ref="Z57:Z58"/>
    <mergeCell ref="Q57:Q58"/>
    <mergeCell ref="R57:R58"/>
    <mergeCell ref="S57:S58"/>
    <mergeCell ref="T57:T58"/>
    <mergeCell ref="L57:L58"/>
    <mergeCell ref="M57:M58"/>
    <mergeCell ref="N57:N58"/>
    <mergeCell ref="O57:O58"/>
    <mergeCell ref="AS55:AV56"/>
    <mergeCell ref="AW55:AZ56"/>
    <mergeCell ref="AS57:AS58"/>
    <mergeCell ref="AT57:AT58"/>
    <mergeCell ref="AM57:AM58"/>
    <mergeCell ref="AN57:AN58"/>
    <mergeCell ref="AG57:AG58"/>
    <mergeCell ref="AH57:AH58"/>
    <mergeCell ref="AA57:AA58"/>
    <mergeCell ref="AB57:AB58"/>
    <mergeCell ref="U57:U58"/>
    <mergeCell ref="V57:V58"/>
    <mergeCell ref="P57:P58"/>
    <mergeCell ref="Q55:T56"/>
    <mergeCell ref="N67:N68"/>
    <mergeCell ref="O67:O68"/>
    <mergeCell ref="BA55:BD56"/>
    <mergeCell ref="BB45:BB46"/>
    <mergeCell ref="BC45:BC46"/>
    <mergeCell ref="AV45:AV46"/>
    <mergeCell ref="AW45:AW46"/>
    <mergeCell ref="AX45:AX46"/>
    <mergeCell ref="AY45:AY46"/>
    <mergeCell ref="AZ45:AZ46"/>
    <mergeCell ref="BA45:BA46"/>
    <mergeCell ref="AP45:AP46"/>
    <mergeCell ref="AQ45:AQ46"/>
    <mergeCell ref="AR45:AR46"/>
    <mergeCell ref="AS45:AS46"/>
    <mergeCell ref="AT45:AT46"/>
    <mergeCell ref="AU45:AU46"/>
    <mergeCell ref="AJ45:AJ46"/>
    <mergeCell ref="AK45:AK46"/>
    <mergeCell ref="AL45:AL46"/>
    <mergeCell ref="AM45:AM46"/>
    <mergeCell ref="AN45:AN46"/>
    <mergeCell ref="AD45:AD46"/>
    <mergeCell ref="AE45:AE46"/>
    <mergeCell ref="AF45:AF46"/>
    <mergeCell ref="AG45:AG46"/>
    <mergeCell ref="AH45:AH46"/>
    <mergeCell ref="AI45:AI46"/>
    <mergeCell ref="X45:X46"/>
    <mergeCell ref="Y45:Y46"/>
    <mergeCell ref="Z45:Z46"/>
    <mergeCell ref="AA45:AA46"/>
    <mergeCell ref="AB45:AB46"/>
    <mergeCell ref="AC45:AC46"/>
    <mergeCell ref="R45:R46"/>
    <mergeCell ref="S45:S46"/>
    <mergeCell ref="T45:T46"/>
    <mergeCell ref="U45:U46"/>
    <mergeCell ref="V45:V46"/>
    <mergeCell ref="W45:W46"/>
    <mergeCell ref="L45:L46"/>
    <mergeCell ref="M45:M46"/>
    <mergeCell ref="N45:N46"/>
    <mergeCell ref="O45:O46"/>
    <mergeCell ref="P45:P46"/>
    <mergeCell ref="Q45:Q46"/>
    <mergeCell ref="F45:F46"/>
    <mergeCell ref="G45:G46"/>
    <mergeCell ref="H45:H46"/>
    <mergeCell ref="I45:I46"/>
    <mergeCell ref="J45:J46"/>
    <mergeCell ref="K45:K46"/>
    <mergeCell ref="AX43:AX44"/>
    <mergeCell ref="AY43:AY44"/>
    <mergeCell ref="AZ43:AZ44"/>
    <mergeCell ref="BA43:BA44"/>
    <mergeCell ref="BB43:BB44"/>
    <mergeCell ref="BC43:BC44"/>
    <mergeCell ref="AR43:AR44"/>
    <mergeCell ref="AS43:AS44"/>
    <mergeCell ref="AT43:AT44"/>
    <mergeCell ref="AU43:AU44"/>
    <mergeCell ref="AV43:AV44"/>
    <mergeCell ref="AW43:AW44"/>
    <mergeCell ref="AL43:AL44"/>
    <mergeCell ref="AM43:AM44"/>
    <mergeCell ref="AN43:AN44"/>
    <mergeCell ref="AO43:AO44"/>
    <mergeCell ref="AP43:AP44"/>
    <mergeCell ref="AQ43:AQ44"/>
    <mergeCell ref="AF43:AF44"/>
    <mergeCell ref="AG43:AG44"/>
    <mergeCell ref="AH43:AH44"/>
    <mergeCell ref="AI43:AI44"/>
    <mergeCell ref="AJ43:AJ44"/>
    <mergeCell ref="AK43:AK44"/>
    <mergeCell ref="Z43:Z44"/>
    <mergeCell ref="AA43:AA44"/>
    <mergeCell ref="AB43:AB44"/>
    <mergeCell ref="AC43:AC44"/>
    <mergeCell ref="AD43:AD44"/>
    <mergeCell ref="AE43:AE44"/>
    <mergeCell ref="T43:T44"/>
    <mergeCell ref="U43:U44"/>
    <mergeCell ref="V43:V44"/>
    <mergeCell ref="W43:W44"/>
    <mergeCell ref="X43:X44"/>
    <mergeCell ref="Y43:Y44"/>
    <mergeCell ref="N43:N44"/>
    <mergeCell ref="O43:O44"/>
    <mergeCell ref="P43:P44"/>
    <mergeCell ref="Q43:Q44"/>
    <mergeCell ref="R43:R44"/>
    <mergeCell ref="S43:S44"/>
    <mergeCell ref="BB41:BB42"/>
    <mergeCell ref="BC41:BC42"/>
    <mergeCell ref="F43:F44"/>
    <mergeCell ref="G43:G44"/>
    <mergeCell ref="H43:H44"/>
    <mergeCell ref="I43:I44"/>
    <mergeCell ref="J43:J44"/>
    <mergeCell ref="K43:K44"/>
    <mergeCell ref="L43:L44"/>
    <mergeCell ref="M43:M44"/>
    <mergeCell ref="AV41:AV42"/>
    <mergeCell ref="AW41:AW42"/>
    <mergeCell ref="AX41:AX42"/>
    <mergeCell ref="AY41:AY42"/>
    <mergeCell ref="AZ41:AZ42"/>
    <mergeCell ref="BA41:BA42"/>
    <mergeCell ref="AP41:AP42"/>
    <mergeCell ref="AQ41:AQ42"/>
    <mergeCell ref="AR41:AR42"/>
    <mergeCell ref="AS41:AS42"/>
    <mergeCell ref="AT41:AT42"/>
    <mergeCell ref="AU41:AU42"/>
    <mergeCell ref="AJ41:AJ42"/>
    <mergeCell ref="AK41:AK42"/>
    <mergeCell ref="AL41:AL42"/>
    <mergeCell ref="AM41:AM42"/>
    <mergeCell ref="AN41:AN42"/>
    <mergeCell ref="AO41:AO42"/>
    <mergeCell ref="AD41:AD42"/>
    <mergeCell ref="AE41:AE42"/>
    <mergeCell ref="AF41:AF42"/>
    <mergeCell ref="AG41:AG42"/>
    <mergeCell ref="AH41:AH42"/>
    <mergeCell ref="AI41:AI42"/>
    <mergeCell ref="X41:X42"/>
    <mergeCell ref="Y41:Y42"/>
    <mergeCell ref="Z41:Z42"/>
    <mergeCell ref="AA41:AA42"/>
    <mergeCell ref="AB41:AB42"/>
    <mergeCell ref="AC41:AC42"/>
    <mergeCell ref="R41:R42"/>
    <mergeCell ref="S41:S42"/>
    <mergeCell ref="T41:T42"/>
    <mergeCell ref="U41:U42"/>
    <mergeCell ref="V41:V42"/>
    <mergeCell ref="W41:W42"/>
    <mergeCell ref="L41:L42"/>
    <mergeCell ref="M41:M42"/>
    <mergeCell ref="N41:N42"/>
    <mergeCell ref="O41:O42"/>
    <mergeCell ref="P41:P42"/>
    <mergeCell ref="Q41:Q42"/>
    <mergeCell ref="F41:F42"/>
    <mergeCell ref="G41:G42"/>
    <mergeCell ref="H41:H42"/>
    <mergeCell ref="I41:I42"/>
    <mergeCell ref="J41:J42"/>
    <mergeCell ref="K41:K42"/>
    <mergeCell ref="AX39:AX40"/>
    <mergeCell ref="AY39:AY40"/>
    <mergeCell ref="AZ39:AZ40"/>
    <mergeCell ref="BA39:BA40"/>
    <mergeCell ref="BB39:BB40"/>
    <mergeCell ref="BC39:BC40"/>
    <mergeCell ref="AR39:AR40"/>
    <mergeCell ref="AS39:AS40"/>
    <mergeCell ref="AT39:AT40"/>
    <mergeCell ref="AU39:AU40"/>
    <mergeCell ref="AV39:AV40"/>
    <mergeCell ref="AW39:AW40"/>
    <mergeCell ref="AL39:AL40"/>
    <mergeCell ref="AM39:AM40"/>
    <mergeCell ref="AN39:AN40"/>
    <mergeCell ref="AO39:AO40"/>
    <mergeCell ref="AP39:AP40"/>
    <mergeCell ref="AQ39:AQ40"/>
    <mergeCell ref="AF39:AF40"/>
    <mergeCell ref="AG39:AG40"/>
    <mergeCell ref="AH39:AH40"/>
    <mergeCell ref="AI39:AI40"/>
    <mergeCell ref="AJ39:AJ40"/>
    <mergeCell ref="AK39:AK40"/>
    <mergeCell ref="Z39:Z40"/>
    <mergeCell ref="AA39:AA40"/>
    <mergeCell ref="AB39:AB40"/>
    <mergeCell ref="AC39:AC40"/>
    <mergeCell ref="AD39:AD40"/>
    <mergeCell ref="AE39:AE40"/>
    <mergeCell ref="T39:T40"/>
    <mergeCell ref="U39:U40"/>
    <mergeCell ref="V39:V40"/>
    <mergeCell ref="W39:W40"/>
    <mergeCell ref="X39:X40"/>
    <mergeCell ref="Y39:Y40"/>
    <mergeCell ref="N39:N40"/>
    <mergeCell ref="O39:O40"/>
    <mergeCell ref="P39:P40"/>
    <mergeCell ref="Q39:Q40"/>
    <mergeCell ref="R39:R40"/>
    <mergeCell ref="S39:S40"/>
    <mergeCell ref="F39:F40"/>
    <mergeCell ref="G39:G40"/>
    <mergeCell ref="H39:H40"/>
    <mergeCell ref="I39:I40"/>
    <mergeCell ref="J39:J40"/>
    <mergeCell ref="K39:K40"/>
    <mergeCell ref="L39:L40"/>
    <mergeCell ref="M39:M40"/>
    <mergeCell ref="BD27:BD28"/>
    <mergeCell ref="AX27:AX28"/>
    <mergeCell ref="AY27:AY28"/>
    <mergeCell ref="AZ27:AZ28"/>
    <mergeCell ref="BA27:BA28"/>
    <mergeCell ref="BB27:BB28"/>
    <mergeCell ref="BC27:BC28"/>
    <mergeCell ref="AR27:AR28"/>
    <mergeCell ref="AS27:AS28"/>
    <mergeCell ref="AT27:AT28"/>
    <mergeCell ref="AU27:AU28"/>
    <mergeCell ref="AV27:AV28"/>
    <mergeCell ref="AW27:AW28"/>
    <mergeCell ref="AL27:AL28"/>
    <mergeCell ref="AM27:AM28"/>
    <mergeCell ref="AN27:AN28"/>
    <mergeCell ref="AO27:AO28"/>
    <mergeCell ref="AP27:AP28"/>
    <mergeCell ref="AQ27:AQ28"/>
    <mergeCell ref="AF27:AF28"/>
    <mergeCell ref="AG27:AG28"/>
    <mergeCell ref="AH27:AH28"/>
    <mergeCell ref="AI27:AI28"/>
    <mergeCell ref="AJ27:AJ28"/>
    <mergeCell ref="AK27:AK28"/>
    <mergeCell ref="Z27:Z28"/>
    <mergeCell ref="AA27:AA28"/>
    <mergeCell ref="AB27:AB28"/>
    <mergeCell ref="AC27:AC28"/>
    <mergeCell ref="AD27:AD28"/>
    <mergeCell ref="AE27:AE28"/>
    <mergeCell ref="T27:T28"/>
    <mergeCell ref="U27:U28"/>
    <mergeCell ref="V27:V28"/>
    <mergeCell ref="W27:W28"/>
    <mergeCell ref="X27:X28"/>
    <mergeCell ref="Y27:Y28"/>
    <mergeCell ref="N27:N28"/>
    <mergeCell ref="O27:O28"/>
    <mergeCell ref="P27:P28"/>
    <mergeCell ref="Q27:Q28"/>
    <mergeCell ref="R27:R28"/>
    <mergeCell ref="S27:S28"/>
    <mergeCell ref="BB25:BB26"/>
    <mergeCell ref="BC25:BC26"/>
    <mergeCell ref="BD25:BD26"/>
    <mergeCell ref="G27:G28"/>
    <mergeCell ref="H27:H28"/>
    <mergeCell ref="I27:I28"/>
    <mergeCell ref="J27:J28"/>
    <mergeCell ref="K27:K28"/>
    <mergeCell ref="L27:L28"/>
    <mergeCell ref="M27:M28"/>
    <mergeCell ref="AV25:AV26"/>
    <mergeCell ref="AW25:AW26"/>
    <mergeCell ref="AX25:AX26"/>
    <mergeCell ref="AY25:AY26"/>
    <mergeCell ref="AZ25:AZ26"/>
    <mergeCell ref="BA25:BA26"/>
    <mergeCell ref="AP25:AP26"/>
    <mergeCell ref="AQ25:AQ26"/>
    <mergeCell ref="AR25:AR26"/>
    <mergeCell ref="AS25:AS26"/>
    <mergeCell ref="AT25:AT26"/>
    <mergeCell ref="AU25:AU26"/>
    <mergeCell ref="AJ25:AJ26"/>
    <mergeCell ref="AK25:AK26"/>
    <mergeCell ref="AL25:AL26"/>
    <mergeCell ref="AM25:AM26"/>
    <mergeCell ref="AN25:AN26"/>
    <mergeCell ref="AO25:AO26"/>
    <mergeCell ref="AD25:AD26"/>
    <mergeCell ref="AE25:AE26"/>
    <mergeCell ref="AF25:AF26"/>
    <mergeCell ref="AG25:AG26"/>
    <mergeCell ref="AH25:AH26"/>
    <mergeCell ref="AI25:AI26"/>
    <mergeCell ref="BD23:BD24"/>
    <mergeCell ref="O25:O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X23:AX24"/>
    <mergeCell ref="AY23:AY24"/>
    <mergeCell ref="AZ23:AZ24"/>
    <mergeCell ref="BA23:BA24"/>
    <mergeCell ref="BB23:BB24"/>
    <mergeCell ref="BC23:BC24"/>
    <mergeCell ref="AR23:AR24"/>
    <mergeCell ref="AS23:AS24"/>
    <mergeCell ref="AT23:AT24"/>
    <mergeCell ref="AU23:AU24"/>
    <mergeCell ref="AV23:AV24"/>
    <mergeCell ref="AW23:AW24"/>
    <mergeCell ref="AL23:AL24"/>
    <mergeCell ref="AM23:AM24"/>
    <mergeCell ref="AN23:AN24"/>
    <mergeCell ref="AO23:AO24"/>
    <mergeCell ref="AP23:AP24"/>
    <mergeCell ref="AQ23:AQ24"/>
    <mergeCell ref="AF23:AF24"/>
    <mergeCell ref="AG23:AG24"/>
    <mergeCell ref="AH23:AH24"/>
    <mergeCell ref="AI23:AI24"/>
    <mergeCell ref="AJ23:AJ24"/>
    <mergeCell ref="AK23:AK24"/>
    <mergeCell ref="Z23:Z24"/>
    <mergeCell ref="AA23:AA24"/>
    <mergeCell ref="AB23:AB24"/>
    <mergeCell ref="AC23:AC24"/>
    <mergeCell ref="AD23:AD24"/>
    <mergeCell ref="AE23:AE24"/>
    <mergeCell ref="AZ21:AZ22"/>
    <mergeCell ref="BA21:BA22"/>
    <mergeCell ref="BB21:BB22"/>
    <mergeCell ref="BC21:BC22"/>
    <mergeCell ref="BD21:BD22"/>
    <mergeCell ref="O23:O24"/>
    <mergeCell ref="V23:V24"/>
    <mergeCell ref="W23:W24"/>
    <mergeCell ref="X23:X24"/>
    <mergeCell ref="Y23:Y24"/>
    <mergeCell ref="AT21:AT22"/>
    <mergeCell ref="AU21:AU22"/>
    <mergeCell ref="AV21:AV22"/>
    <mergeCell ref="AW21:AW22"/>
    <mergeCell ref="AX21:AX22"/>
    <mergeCell ref="AY21:AY22"/>
    <mergeCell ref="AN21:AN22"/>
    <mergeCell ref="AO21:AO22"/>
    <mergeCell ref="AP21:AP22"/>
    <mergeCell ref="AQ21:AQ22"/>
    <mergeCell ref="AR21:AR22"/>
    <mergeCell ref="AS21:AS22"/>
    <mergeCell ref="AH21:AH22"/>
    <mergeCell ref="AI21:AI22"/>
    <mergeCell ref="AJ21:AJ22"/>
    <mergeCell ref="AK21:AK22"/>
    <mergeCell ref="AL21:AL22"/>
    <mergeCell ref="AM21:AM22"/>
    <mergeCell ref="AB21:AB22"/>
    <mergeCell ref="AC21:AC22"/>
    <mergeCell ref="AD21:AD22"/>
    <mergeCell ref="AE21:AE22"/>
    <mergeCell ref="AF21:AF22"/>
    <mergeCell ref="AG21:AG22"/>
    <mergeCell ref="AS19:AV20"/>
    <mergeCell ref="AW19:AZ20"/>
    <mergeCell ref="BA19:BD20"/>
    <mergeCell ref="O21:O22"/>
    <mergeCell ref="V21:V22"/>
    <mergeCell ref="W21:W22"/>
    <mergeCell ref="X21:X22"/>
    <mergeCell ref="Y21:Y22"/>
    <mergeCell ref="Z21:Z22"/>
    <mergeCell ref="AA21:AA22"/>
    <mergeCell ref="U19:X20"/>
    <mergeCell ref="Y19:AB20"/>
    <mergeCell ref="AC19:AF20"/>
    <mergeCell ref="AG19:AJ20"/>
    <mergeCell ref="AK19:AN20"/>
    <mergeCell ref="AO19:AR20"/>
    <mergeCell ref="O6:O7"/>
    <mergeCell ref="O8:O9"/>
    <mergeCell ref="O12:O13"/>
    <mergeCell ref="O10:O11"/>
    <mergeCell ref="Q19:T20"/>
    <mergeCell ref="H6:H7"/>
    <mergeCell ref="G6:G7"/>
    <mergeCell ref="BB12:BB13"/>
    <mergeCell ref="BC12:BC13"/>
    <mergeCell ref="BD12:BD13"/>
    <mergeCell ref="L10:L11"/>
    <mergeCell ref="K10:K11"/>
    <mergeCell ref="J10:J11"/>
    <mergeCell ref="N12:N13"/>
    <mergeCell ref="M12:M13"/>
    <mergeCell ref="L12:L13"/>
    <mergeCell ref="K12:K13"/>
    <mergeCell ref="BD10:BD11"/>
    <mergeCell ref="AS12:AS13"/>
    <mergeCell ref="AT12:AT13"/>
    <mergeCell ref="AU12:AU13"/>
    <mergeCell ref="AV12:AV13"/>
    <mergeCell ref="AW12:AW13"/>
    <mergeCell ref="AX12:AX13"/>
    <mergeCell ref="AY12:AY13"/>
    <mergeCell ref="AZ12:AZ13"/>
    <mergeCell ref="BA12:BA13"/>
    <mergeCell ref="AX10:AX11"/>
    <mergeCell ref="AY10:AY11"/>
    <mergeCell ref="AZ10:AZ11"/>
    <mergeCell ref="BA10:BA11"/>
    <mergeCell ref="BB10:BB11"/>
    <mergeCell ref="BC10:BC11"/>
    <mergeCell ref="AZ8:AZ9"/>
    <mergeCell ref="BA8:BA9"/>
    <mergeCell ref="BB8:BB9"/>
    <mergeCell ref="BC8:BC9"/>
    <mergeCell ref="BD8:BD9"/>
    <mergeCell ref="AS10:AS11"/>
    <mergeCell ref="AT10:AT11"/>
    <mergeCell ref="AU10:AU11"/>
    <mergeCell ref="AV10:AV11"/>
    <mergeCell ref="AW10:AW11"/>
    <mergeCell ref="BB6:BB7"/>
    <mergeCell ref="BC6:BC7"/>
    <mergeCell ref="BD6:BD7"/>
    <mergeCell ref="AS8:AS9"/>
    <mergeCell ref="AT8:AT9"/>
    <mergeCell ref="AU8:AU9"/>
    <mergeCell ref="AV8:AV9"/>
    <mergeCell ref="AW8:AW9"/>
    <mergeCell ref="AX8:AX9"/>
    <mergeCell ref="AY8:AY9"/>
    <mergeCell ref="AV6:AV7"/>
    <mergeCell ref="AW6:AW7"/>
    <mergeCell ref="AX6:AX7"/>
    <mergeCell ref="AY6:AY7"/>
    <mergeCell ref="AZ6:AZ7"/>
    <mergeCell ref="BA6:BA7"/>
    <mergeCell ref="AS4:AV5"/>
    <mergeCell ref="AW4:AZ5"/>
    <mergeCell ref="BA4:BD5"/>
    <mergeCell ref="AO6:AO7"/>
    <mergeCell ref="AP6:AP7"/>
    <mergeCell ref="AQ6:AQ7"/>
    <mergeCell ref="AR6:AR7"/>
    <mergeCell ref="AS6:AS7"/>
    <mergeCell ref="AT6:AT7"/>
    <mergeCell ref="AU6:AU7"/>
    <mergeCell ref="AJ6:AJ7"/>
    <mergeCell ref="AK6:AK7"/>
    <mergeCell ref="AL6:AL7"/>
    <mergeCell ref="AM6:AM7"/>
    <mergeCell ref="AN6:AN7"/>
    <mergeCell ref="AO4:AR5"/>
    <mergeCell ref="AC4:AF5"/>
    <mergeCell ref="AG4:AJ5"/>
    <mergeCell ref="AK4:AN5"/>
    <mergeCell ref="AC6:AC7"/>
    <mergeCell ref="AD6:AD7"/>
    <mergeCell ref="AE6:AE7"/>
    <mergeCell ref="AF6:AF7"/>
    <mergeCell ref="AG6:AG7"/>
    <mergeCell ref="AH6:AH7"/>
    <mergeCell ref="AI6:AI7"/>
    <mergeCell ref="U12:U13"/>
    <mergeCell ref="Y4:AB5"/>
    <mergeCell ref="Y6:Y7"/>
    <mergeCell ref="Z6:Z7"/>
    <mergeCell ref="AA6:AA7"/>
    <mergeCell ref="AB6:AB7"/>
    <mergeCell ref="I10:I11"/>
    <mergeCell ref="H10:H11"/>
    <mergeCell ref="J12:J13"/>
    <mergeCell ref="I12:I13"/>
    <mergeCell ref="P12:P13"/>
    <mergeCell ref="P6:P7"/>
    <mergeCell ref="U4:X5"/>
    <mergeCell ref="U6:U7"/>
    <mergeCell ref="V6:V7"/>
    <mergeCell ref="W6:W7"/>
    <mergeCell ref="X6:X7"/>
    <mergeCell ref="U8:U9"/>
    <mergeCell ref="V8:V9"/>
    <mergeCell ref="W8:W9"/>
    <mergeCell ref="S6:S7"/>
    <mergeCell ref="T6:T7"/>
    <mergeCell ref="Q8:Q9"/>
    <mergeCell ref="R8:R9"/>
    <mergeCell ref="Q4:T5"/>
    <mergeCell ref="P8:P9"/>
    <mergeCell ref="S25:S26"/>
    <mergeCell ref="T25:T26"/>
    <mergeCell ref="U25:U26"/>
    <mergeCell ref="G3:L5"/>
    <mergeCell ref="M6:M7"/>
    <mergeCell ref="N6:N7"/>
    <mergeCell ref="M8:M9"/>
    <mergeCell ref="N8:N9"/>
    <mergeCell ref="Q6:Q7"/>
    <mergeCell ref="R6:R7"/>
    <mergeCell ref="L25:L26"/>
    <mergeCell ref="M25:M26"/>
    <mergeCell ref="N25:N26"/>
    <mergeCell ref="P25:P26"/>
    <mergeCell ref="Q25:Q26"/>
    <mergeCell ref="R25:R26"/>
    <mergeCell ref="Q23:Q24"/>
    <mergeCell ref="R23:R24"/>
    <mergeCell ref="S23:S24"/>
    <mergeCell ref="T23:T24"/>
    <mergeCell ref="U23:U24"/>
    <mergeCell ref="G25:G26"/>
    <mergeCell ref="H25:H26"/>
    <mergeCell ref="I25:I26"/>
    <mergeCell ref="J25:J26"/>
    <mergeCell ref="K25:K26"/>
    <mergeCell ref="U21:U22"/>
    <mergeCell ref="G23:G24"/>
    <mergeCell ref="H23:H24"/>
    <mergeCell ref="I23:I24"/>
    <mergeCell ref="J23:J24"/>
    <mergeCell ref="K23:K24"/>
    <mergeCell ref="L23:L24"/>
    <mergeCell ref="M23:M24"/>
    <mergeCell ref="N23:N24"/>
    <mergeCell ref="P23:P24"/>
    <mergeCell ref="N21:N22"/>
    <mergeCell ref="P21:P22"/>
    <mergeCell ref="Q21:Q22"/>
    <mergeCell ref="R21:R22"/>
    <mergeCell ref="S21:S22"/>
    <mergeCell ref="T21:T22"/>
    <mergeCell ref="G21:G22"/>
    <mergeCell ref="H21:H22"/>
    <mergeCell ref="I21:I22"/>
    <mergeCell ref="J21:J22"/>
    <mergeCell ref="K21:K22"/>
    <mergeCell ref="L21:L22"/>
    <mergeCell ref="M21:M22"/>
    <mergeCell ref="AN12:AN13"/>
    <mergeCell ref="AO12:AO13"/>
    <mergeCell ref="AP12:AP13"/>
    <mergeCell ref="AQ12:AQ13"/>
    <mergeCell ref="AR12:AR13"/>
    <mergeCell ref="AH12:AH13"/>
    <mergeCell ref="AI12:AI13"/>
    <mergeCell ref="AJ12:AJ13"/>
    <mergeCell ref="AK12:AK13"/>
    <mergeCell ref="AL12:AL13"/>
    <mergeCell ref="AM12:AM13"/>
    <mergeCell ref="AB12:AB13"/>
    <mergeCell ref="AC12:AC13"/>
    <mergeCell ref="AD12:AD13"/>
    <mergeCell ref="AE12:AE13"/>
    <mergeCell ref="AF12:AF13"/>
    <mergeCell ref="AG12:AG13"/>
    <mergeCell ref="V12:V13"/>
    <mergeCell ref="W12:W13"/>
    <mergeCell ref="X12:X13"/>
    <mergeCell ref="Y12:Y13"/>
    <mergeCell ref="Z12:Z13"/>
    <mergeCell ref="AA12:AA13"/>
    <mergeCell ref="H12:H13"/>
    <mergeCell ref="G12:G13"/>
    <mergeCell ref="Q12:Q13"/>
    <mergeCell ref="R12:R13"/>
    <mergeCell ref="S12:S13"/>
    <mergeCell ref="T12:T13"/>
    <mergeCell ref="AR10:AR11"/>
    <mergeCell ref="AL10:AL11"/>
    <mergeCell ref="AM10:AM11"/>
    <mergeCell ref="AN10:AN11"/>
    <mergeCell ref="AO10:AO11"/>
    <mergeCell ref="AP10:AP11"/>
    <mergeCell ref="AQ10:AQ11"/>
    <mergeCell ref="AF10:AF11"/>
    <mergeCell ref="AG10:AG11"/>
    <mergeCell ref="AH10:AH11"/>
    <mergeCell ref="AI10:AI11"/>
    <mergeCell ref="AJ10:AJ11"/>
    <mergeCell ref="AK10:AK11"/>
    <mergeCell ref="Z10:Z11"/>
    <mergeCell ref="AA10:AA11"/>
    <mergeCell ref="AB10:AB11"/>
    <mergeCell ref="AC10:AC11"/>
    <mergeCell ref="AD10:AD11"/>
    <mergeCell ref="AE10:AE11"/>
    <mergeCell ref="T10:T11"/>
    <mergeCell ref="U10:U11"/>
    <mergeCell ref="V10:V11"/>
    <mergeCell ref="W10:W11"/>
    <mergeCell ref="X10:X11"/>
    <mergeCell ref="Y10:Y11"/>
    <mergeCell ref="G10:G11"/>
    <mergeCell ref="M10:M11"/>
    <mergeCell ref="N10:N11"/>
    <mergeCell ref="Q10:Q11"/>
    <mergeCell ref="R10:R11"/>
    <mergeCell ref="S10:S11"/>
    <mergeCell ref="P10:P11"/>
    <mergeCell ref="AP8:AP9"/>
    <mergeCell ref="AQ8:AQ9"/>
    <mergeCell ref="AR8:AR9"/>
    <mergeCell ref="AJ8:AJ9"/>
    <mergeCell ref="AK8:AK9"/>
    <mergeCell ref="AL8:AL9"/>
    <mergeCell ref="AM8:AM9"/>
    <mergeCell ref="AN8:AN9"/>
    <mergeCell ref="AO8:AO9"/>
    <mergeCell ref="AD8:AD9"/>
    <mergeCell ref="AE8:AE9"/>
    <mergeCell ref="AF8:AF9"/>
    <mergeCell ref="AG8:AG9"/>
    <mergeCell ref="AH8:AH9"/>
    <mergeCell ref="AI8:AI9"/>
    <mergeCell ref="X8:X9"/>
    <mergeCell ref="Y8:Y9"/>
    <mergeCell ref="Z8:Z9"/>
    <mergeCell ref="AA8:AA9"/>
    <mergeCell ref="AB8:AB9"/>
    <mergeCell ref="AC8:AC9"/>
    <mergeCell ref="S8:S9"/>
    <mergeCell ref="T8:T9"/>
    <mergeCell ref="K8:K9"/>
    <mergeCell ref="L8:L9"/>
    <mergeCell ref="G8:G9"/>
    <mergeCell ref="H8:H9"/>
    <mergeCell ref="I8:I9"/>
    <mergeCell ref="J8:J9"/>
    <mergeCell ref="I6:I7"/>
    <mergeCell ref="J6:J7"/>
    <mergeCell ref="K6:K7"/>
    <mergeCell ref="L6:L7"/>
  </mergeCells>
  <pageMargins left="0.7" right="0.7" top="0.75" bottom="0.75" header="0.3" footer="0.3"/>
  <pageSetup paperSize="9" scale="1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2022-10-30T14:16:13Z</cp:lastPrinted>
  <dcterms:created xsi:type="dcterms:W3CDTF">2022-10-29T18:31:06Z</dcterms:created>
  <dcterms:modified xsi:type="dcterms:W3CDTF">2022-10-31T20:04:16Z</dcterms:modified>
</cp:coreProperties>
</file>