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kanishi/Dropbox/00_Manuscript_microbiome_p_kusatsuensis/Manuscript/Nakanishi_et_al,_Manuscript_of_Microbiome_for_P_kusatsuensis/Nakanishi_Polypedilum_sp_microbiome_Version_v1.1/data/"/>
    </mc:Choice>
  </mc:AlternateContent>
  <xr:revisionPtr revIDLastSave="0" documentId="8_{DC2ADEBD-44D4-4A42-A924-263DCA0FE599}" xr6:coauthVersionLast="47" xr6:coauthVersionMax="47" xr10:uidLastSave="{00000000-0000-0000-0000-000000000000}"/>
  <bookViews>
    <workbookView xWindow="-36720" yWindow="-1080" windowWidth="27900" windowHeight="16720" activeTab="1" xr2:uid="{CF3D9CEB-B580-D54B-B32E-844B239A00A4}"/>
  </bookViews>
  <sheets>
    <sheet name="Mock_community_Illumina" sheetId="1" r:id="rId1"/>
    <sheet name="Mock_community_Nanopor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C10" i="2"/>
  <c r="D10" i="1"/>
  <c r="C10" i="1"/>
</calcChain>
</file>

<file path=xl/sharedStrings.xml><?xml version="1.0" encoding="utf-8"?>
<sst xmlns="http://schemas.openxmlformats.org/spreadsheetml/2006/main" count="41" uniqueCount="29">
  <si>
    <t>Theoretical composition</t>
    <phoneticPr fontId="1"/>
  </si>
  <si>
    <t>Measured composition</t>
    <rPh sb="1" eb="2">
      <t>ジッソク</t>
    </rPh>
    <phoneticPr fontId="1"/>
  </si>
  <si>
    <t xml:space="preserve">Pseudomonas aeruginosa </t>
    <phoneticPr fontId="1"/>
  </si>
  <si>
    <t xml:space="preserve">Bacteria; Proteobacteria; Gammaproteobacteria; Pseudomonadales; Pseudomonadaceae; Pseudomonas; Pseudomonas aeruginosa group </t>
    <phoneticPr fontId="1"/>
  </si>
  <si>
    <t xml:space="preserve">Escherichia coli </t>
    <phoneticPr fontId="1"/>
  </si>
  <si>
    <t xml:space="preserve">Bacteria; Proteobacteria; Gammaproteobacteria; Enterobacteriales; Enterobacteriaceae; Escherichia </t>
    <phoneticPr fontId="1"/>
  </si>
  <si>
    <t xml:space="preserve">Salmonella enterica </t>
    <phoneticPr fontId="1"/>
  </si>
  <si>
    <t xml:space="preserve">Bacteria; Proteobacteria; Gammaproteobacteria; Enterobacteriales; Enterobacteriaceae; Salmonella </t>
  </si>
  <si>
    <t xml:space="preserve">Lactobacillus fermentum </t>
    <phoneticPr fontId="1"/>
  </si>
  <si>
    <t xml:space="preserve">Enterococcus faecalis </t>
    <phoneticPr fontId="1"/>
  </si>
  <si>
    <t xml:space="preserve">Bacteria; Firmicutes; Bacilli; Lactobacillales; Enterococcaceae; Enterococcus </t>
    <phoneticPr fontId="1"/>
  </si>
  <si>
    <t xml:space="preserve">Staphylococcus aureus </t>
    <phoneticPr fontId="1"/>
  </si>
  <si>
    <t xml:space="preserve">Bacteria; Firmicutes; Bacilli; Bacillales; Staphylococcaceae; Staphylococcus </t>
    <phoneticPr fontId="1"/>
  </si>
  <si>
    <t xml:space="preserve">Listeria monocytogenes </t>
    <phoneticPr fontId="1"/>
  </si>
  <si>
    <t xml:space="preserve">Bacteria; Firmicutes; Bacilli; Bacillales; Listeriaceae; Listeria </t>
    <phoneticPr fontId="1"/>
  </si>
  <si>
    <t xml:space="preserve">Bacillus subtilis </t>
    <phoneticPr fontId="1"/>
  </si>
  <si>
    <t xml:space="preserve">Bacteria; Firmicutes; Bacilli; Bacillales; Bacillaceae; Bacillus; Bacillus subtilis group </t>
    <phoneticPr fontId="1"/>
  </si>
  <si>
    <t>Theoretical taxonomy</t>
    <phoneticPr fontId="1"/>
  </si>
  <si>
    <t>Measured taxonomy</t>
    <phoneticPr fontId="1"/>
  </si>
  <si>
    <t xml:space="preserve">Bacteria; Firmicutes; Bacilli; Lactobacillales; Lactobacillaceae; Lactobacillus </t>
    <phoneticPr fontId="1"/>
  </si>
  <si>
    <t>total</t>
    <phoneticPr fontId="1"/>
  </si>
  <si>
    <t>Pseudomonas aeruginosa</t>
  </si>
  <si>
    <t>Escherichia fergusonii</t>
  </si>
  <si>
    <t>Salmonella enterica</t>
  </si>
  <si>
    <t>Limosilactobacillus fermentum</t>
    <phoneticPr fontId="1"/>
  </si>
  <si>
    <t>Enterococcus faecalis</t>
  </si>
  <si>
    <t>Staphylococcus roterodami</t>
  </si>
  <si>
    <t>Listeria cossartiae</t>
  </si>
  <si>
    <t>Bacillus rugosus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</si>
</sst>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sz val="10"/>
      <color rgb="FF000000"/>
      <name val="Verdana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179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179" fontId="2" fillId="0" borderId="1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179" fontId="4" fillId="0" borderId="0" xfId="0" applyNumberFormat="1" applyFont="1" applyBorder="1">
      <alignment vertical="center"/>
    </xf>
    <xf numFmtId="0" fontId="4" fillId="0" borderId="1" xfId="0" applyFont="1" applyBorder="1">
      <alignment vertical="center"/>
    </xf>
    <xf numFmtId="179" fontId="4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854C-D7F1-8745-A922-7F4DCC1DB239}">
  <dimension ref="A1:D10"/>
  <sheetViews>
    <sheetView workbookViewId="0">
      <selection activeCell="B1" sqref="A1:B1"/>
    </sheetView>
  </sheetViews>
  <sheetFormatPr baseColWidth="10" defaultRowHeight="20"/>
  <cols>
    <col min="1" max="1" width="23.7109375" bestFit="1" customWidth="1"/>
    <col min="2" max="2" width="121" bestFit="1" customWidth="1"/>
    <col min="3" max="3" width="21.5703125" bestFit="1" customWidth="1"/>
    <col min="4" max="4" width="20.42578125" bestFit="1" customWidth="1"/>
  </cols>
  <sheetData>
    <row r="1" spans="1:4">
      <c r="A1" s="4" t="s">
        <v>17</v>
      </c>
      <c r="B1" s="4" t="s">
        <v>18</v>
      </c>
      <c r="C1" s="4" t="s">
        <v>0</v>
      </c>
      <c r="D1" s="4" t="s">
        <v>1</v>
      </c>
    </row>
    <row r="2" spans="1:4">
      <c r="A2" s="1" t="s">
        <v>2</v>
      </c>
      <c r="B2" s="1" t="s">
        <v>3</v>
      </c>
      <c r="C2" s="1">
        <v>4.2</v>
      </c>
      <c r="D2" s="2">
        <v>6.258</v>
      </c>
    </row>
    <row r="3" spans="1:4">
      <c r="A3" s="1" t="s">
        <v>4</v>
      </c>
      <c r="B3" s="1" t="s">
        <v>5</v>
      </c>
      <c r="C3" s="1">
        <v>10.1</v>
      </c>
      <c r="D3" s="2">
        <v>13.25</v>
      </c>
    </row>
    <row r="4" spans="1:4">
      <c r="A4" s="1" t="s">
        <v>6</v>
      </c>
      <c r="B4" s="1" t="s">
        <v>7</v>
      </c>
      <c r="C4" s="1">
        <v>10.4</v>
      </c>
      <c r="D4" s="2">
        <v>13.1</v>
      </c>
    </row>
    <row r="5" spans="1:4">
      <c r="A5" s="1" t="s">
        <v>8</v>
      </c>
      <c r="B5" s="1" t="s">
        <v>19</v>
      </c>
      <c r="C5" s="1">
        <v>18.399999999999999</v>
      </c>
      <c r="D5" s="2">
        <v>14.627000000000001</v>
      </c>
    </row>
    <row r="6" spans="1:4">
      <c r="A6" s="1" t="s">
        <v>9</v>
      </c>
      <c r="B6" s="1" t="s">
        <v>10</v>
      </c>
      <c r="C6" s="1">
        <v>9.9</v>
      </c>
      <c r="D6" s="2">
        <v>9.3260000000000005</v>
      </c>
    </row>
    <row r="7" spans="1:4">
      <c r="A7" s="1" t="s">
        <v>11</v>
      </c>
      <c r="B7" s="1" t="s">
        <v>12</v>
      </c>
      <c r="C7" s="1">
        <v>15.5</v>
      </c>
      <c r="D7" s="2">
        <v>13.045</v>
      </c>
    </row>
    <row r="8" spans="1:4">
      <c r="A8" s="1" t="s">
        <v>13</v>
      </c>
      <c r="B8" s="1" t="s">
        <v>14</v>
      </c>
      <c r="C8" s="1">
        <v>14.1</v>
      </c>
      <c r="D8" s="2">
        <v>12.603</v>
      </c>
    </row>
    <row r="9" spans="1:4">
      <c r="A9" s="3" t="s">
        <v>15</v>
      </c>
      <c r="B9" s="3" t="s">
        <v>16</v>
      </c>
      <c r="C9" s="3">
        <v>17.399999999999999</v>
      </c>
      <c r="D9" s="5">
        <v>17.78</v>
      </c>
    </row>
    <row r="10" spans="1:4">
      <c r="A10" s="4"/>
      <c r="B10" s="4" t="s">
        <v>20</v>
      </c>
      <c r="C10" s="4">
        <f>SUM(C2:C9)</f>
        <v>100</v>
      </c>
      <c r="D10" s="6">
        <f>SUM(D2:D9)</f>
        <v>99.98899999999999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42F5-0432-854A-AE5E-5645F9CA5D3E}">
  <dimension ref="A1:E10"/>
  <sheetViews>
    <sheetView tabSelected="1" workbookViewId="0">
      <selection activeCell="B13" sqref="B13"/>
    </sheetView>
  </sheetViews>
  <sheetFormatPr baseColWidth="10" defaultRowHeight="20"/>
  <cols>
    <col min="1" max="1" width="23.7109375" style="1" bestFit="1" customWidth="1"/>
    <col min="2" max="2" width="26.5703125" style="1" bestFit="1" customWidth="1"/>
    <col min="3" max="3" width="21.140625" style="1" bestFit="1" customWidth="1"/>
    <col min="4" max="4" width="20.140625" style="1" bestFit="1" customWidth="1"/>
  </cols>
  <sheetData>
    <row r="1" spans="1:5">
      <c r="A1" s="4" t="s">
        <v>17</v>
      </c>
      <c r="B1" s="4" t="s">
        <v>18</v>
      </c>
      <c r="C1" s="3" t="s">
        <v>0</v>
      </c>
      <c r="D1" s="3" t="s">
        <v>1</v>
      </c>
    </row>
    <row r="2" spans="1:5">
      <c r="A2" s="8" t="s">
        <v>2</v>
      </c>
      <c r="B2" s="9" t="s">
        <v>21</v>
      </c>
      <c r="C2" s="8">
        <v>4.2</v>
      </c>
      <c r="D2" s="10">
        <v>4.2746549983170601</v>
      </c>
      <c r="E2" s="7"/>
    </row>
    <row r="3" spans="1:5">
      <c r="A3" s="8" t="s">
        <v>4</v>
      </c>
      <c r="B3" s="9" t="s">
        <v>22</v>
      </c>
      <c r="C3" s="8">
        <v>10.1</v>
      </c>
      <c r="D3" s="10">
        <v>19.286435543587999</v>
      </c>
      <c r="E3" s="7"/>
    </row>
    <row r="4" spans="1:5">
      <c r="A4" s="8" t="s">
        <v>6</v>
      </c>
      <c r="B4" s="9" t="s">
        <v>23</v>
      </c>
      <c r="C4" s="8">
        <v>10.4</v>
      </c>
      <c r="D4" s="10">
        <v>8.7176035005048806</v>
      </c>
      <c r="E4" s="7"/>
    </row>
    <row r="5" spans="1:5">
      <c r="A5" s="8" t="s">
        <v>8</v>
      </c>
      <c r="B5" s="9" t="s">
        <v>24</v>
      </c>
      <c r="C5" s="8">
        <v>18.399999999999999</v>
      </c>
      <c r="D5" s="10">
        <v>12.083473577919801</v>
      </c>
      <c r="E5" s="7"/>
    </row>
    <row r="6" spans="1:5">
      <c r="A6" s="8" t="s">
        <v>9</v>
      </c>
      <c r="B6" s="9" t="s">
        <v>25</v>
      </c>
      <c r="C6" s="8">
        <v>9.9</v>
      </c>
      <c r="D6" s="10">
        <v>7.0010097610232203</v>
      </c>
      <c r="E6" s="7"/>
    </row>
    <row r="7" spans="1:5">
      <c r="A7" s="8" t="s">
        <v>11</v>
      </c>
      <c r="B7" s="9" t="s">
        <v>26</v>
      </c>
      <c r="C7" s="8">
        <v>15.5</v>
      </c>
      <c r="D7" s="10">
        <v>15.583978458431501</v>
      </c>
      <c r="E7" s="7"/>
    </row>
    <row r="8" spans="1:5">
      <c r="A8" s="8" t="s">
        <v>13</v>
      </c>
      <c r="B8" s="9" t="s">
        <v>27</v>
      </c>
      <c r="C8" s="8">
        <v>14.1</v>
      </c>
      <c r="D8" s="10">
        <v>12.992258498821901</v>
      </c>
      <c r="E8" s="7"/>
    </row>
    <row r="9" spans="1:5">
      <c r="A9" s="3" t="s">
        <v>15</v>
      </c>
      <c r="B9" s="11" t="s">
        <v>28</v>
      </c>
      <c r="C9" s="3">
        <v>17.399999999999999</v>
      </c>
      <c r="D9" s="12">
        <v>20.0605856613934</v>
      </c>
      <c r="E9" s="7"/>
    </row>
    <row r="10" spans="1:5">
      <c r="A10" s="3"/>
      <c r="B10" s="3"/>
      <c r="C10" s="3">
        <f>SUM(C2:C9)</f>
        <v>100</v>
      </c>
      <c r="D10" s="5">
        <f>SUM(D2:D9)</f>
        <v>99.999999999999758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Mock_community_Illumina</vt:lpstr>
      <vt:lpstr>Mock_community_Nanopore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中西　瑛太</dc:creator>
  <cp:lastModifiedBy>中西　瑛太</cp:lastModifiedBy>
  <dcterms:created xsi:type="dcterms:W3CDTF">2024-09-12T02:51:57Z</dcterms:created>
  <dcterms:modified xsi:type="dcterms:W3CDTF">2024-09-12T02:57:12Z</dcterms:modified>
</cp:coreProperties>
</file>