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lib\Econ\Econ_Models\"/>
    </mc:Choice>
  </mc:AlternateContent>
  <xr:revisionPtr revIDLastSave="0" documentId="13_ncr:1_{35D99985-56D1-4923-87C8-DF25DE4E2161}" xr6:coauthVersionLast="36" xr6:coauthVersionMax="36" xr10:uidLastSave="{00000000-0000-0000-0000-000000000000}"/>
  <bookViews>
    <workbookView xWindow="0" yWindow="0" windowWidth="23040" windowHeight="10428" xr2:uid="{AA705240-1126-4E22-A905-57809D3CBB02}"/>
  </bookViews>
  <sheets>
    <sheet name="Master" sheetId="11" r:id="rId1"/>
    <sheet name="Number of Models" sheetId="1" r:id="rId2"/>
    <sheet name="final emp" sheetId="5" r:id="rId3"/>
    <sheet name="del N" sheetId="9" r:id="rId4"/>
    <sheet name="del R" sheetId="10" r:id="rId5"/>
    <sheet name="del real" sheetId="4" r:id="rId6"/>
    <sheet name="del nominal" sheetId="3" r:id="rId7"/>
    <sheet name="2017"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83" i="8" l="1"/>
  <c r="J182" i="8"/>
  <c r="J181" i="8"/>
  <c r="J180" i="8"/>
  <c r="J179" i="8"/>
  <c r="J178" i="8"/>
  <c r="J177" i="8"/>
  <c r="J176" i="8"/>
  <c r="J175" i="8"/>
  <c r="J174" i="8"/>
  <c r="J173" i="8"/>
  <c r="J172" i="8"/>
  <c r="J171" i="8"/>
  <c r="J170" i="8"/>
  <c r="J169" i="8"/>
  <c r="J168" i="8"/>
  <c r="J167" i="8"/>
  <c r="J166" i="8"/>
  <c r="J165" i="8"/>
  <c r="J164" i="8"/>
  <c r="J163" i="8"/>
  <c r="J162" i="8"/>
  <c r="J161" i="8"/>
  <c r="J160" i="8"/>
  <c r="J159" i="8"/>
  <c r="J158" i="8"/>
  <c r="J157" i="8"/>
  <c r="J156" i="8"/>
  <c r="J155" i="8"/>
  <c r="J154" i="8"/>
  <c r="J153" i="8"/>
  <c r="J152" i="8"/>
  <c r="J151" i="8"/>
  <c r="J150" i="8"/>
  <c r="J149" i="8"/>
  <c r="J148" i="8"/>
  <c r="J147" i="8"/>
  <c r="J146" i="8"/>
  <c r="J145" i="8"/>
  <c r="J144" i="8"/>
  <c r="J143" i="8"/>
  <c r="J142" i="8"/>
  <c r="J141" i="8"/>
  <c r="J140" i="8"/>
  <c r="J139" i="8"/>
  <c r="J138" i="8"/>
  <c r="J137" i="8"/>
  <c r="J136" i="8"/>
  <c r="J135" i="8"/>
  <c r="J134" i="8"/>
  <c r="J133" i="8"/>
  <c r="J132" i="8"/>
  <c r="J131" i="8"/>
  <c r="J130" i="8"/>
  <c r="J129" i="8"/>
  <c r="J128" i="8"/>
  <c r="J127" i="8"/>
  <c r="J126" i="8"/>
  <c r="J125" i="8"/>
  <c r="J124" i="8"/>
  <c r="J123" i="8"/>
  <c r="J122" i="8"/>
  <c r="J121" i="8"/>
  <c r="J120" i="8"/>
  <c r="J119" i="8"/>
  <c r="J118" i="8"/>
  <c r="J117" i="8"/>
  <c r="J116" i="8"/>
  <c r="J115" i="8"/>
  <c r="J114" i="8"/>
  <c r="J113" i="8"/>
  <c r="J112" i="8"/>
  <c r="J111" i="8"/>
  <c r="J110"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J6" i="8"/>
  <c r="J5" i="8"/>
  <c r="J4" i="8"/>
  <c r="J3" i="8"/>
  <c r="J2" i="8"/>
</calcChain>
</file>

<file path=xl/sharedStrings.xml><?xml version="1.0" encoding="utf-8"?>
<sst xmlns="http://schemas.openxmlformats.org/spreadsheetml/2006/main" count="765" uniqueCount="243">
  <si>
    <t>Department</t>
  </si>
  <si>
    <t>Number of business critical models</t>
  </si>
  <si>
    <t>Chart Showing distribution of models by department</t>
  </si>
  <si>
    <t>DFT</t>
  </si>
  <si>
    <t>DWP</t>
  </si>
  <si>
    <t>DH</t>
  </si>
  <si>
    <t>MOD</t>
  </si>
  <si>
    <t>DEFRA</t>
  </si>
  <si>
    <t>DfE</t>
  </si>
  <si>
    <t>HMRC</t>
  </si>
  <si>
    <t>BIS</t>
  </si>
  <si>
    <t>CCC</t>
  </si>
  <si>
    <t>MOJ</t>
  </si>
  <si>
    <t>HMT</t>
  </si>
  <si>
    <t>DECC</t>
  </si>
  <si>
    <t>FSA</t>
  </si>
  <si>
    <t>HO</t>
  </si>
  <si>
    <t>GAD</t>
  </si>
  <si>
    <t>Other</t>
  </si>
  <si>
    <t>Departments with fewer than 6 models are included in other</t>
  </si>
  <si>
    <t>All employees</t>
  </si>
  <si>
    <r>
      <t xml:space="preserve">Profession of post </t>
    </r>
    <r>
      <rPr>
        <b/>
        <vertAlign val="superscript"/>
        <sz val="10"/>
        <rFont val="Arial"/>
        <family val="2"/>
      </rPr>
      <t>2 3</t>
    </r>
  </si>
  <si>
    <t>Digital, Data and Technology</t>
  </si>
  <si>
    <t>Economics</t>
  </si>
  <si>
    <t>Finance</t>
  </si>
  <si>
    <t>Operational Delivery</t>
  </si>
  <si>
    <t>Operational Research</t>
  </si>
  <si>
    <t>Statistics</t>
  </si>
  <si>
    <t>Non-response</t>
  </si>
  <si>
    <t>Total</t>
  </si>
  <si>
    <t>Attorney General's Departments</t>
  </si>
  <si>
    <t>Attorney General's Office</t>
  </si>
  <si>
    <t>..</t>
  </si>
  <si>
    <t>Crown Prosecution Service</t>
  </si>
  <si>
    <t>Crown Prosecution Service Inspectorate</t>
  </si>
  <si>
    <t>Government Legal Department</t>
  </si>
  <si>
    <t>Serious Fraud Office</t>
  </si>
  <si>
    <t>Business, Energy and Industrial Strategy</t>
  </si>
  <si>
    <t>Advisory Conciliation and Arbitration Service</t>
  </si>
  <si>
    <t xml:space="preserve">Companies House </t>
  </si>
  <si>
    <t>Insolvency Service</t>
  </si>
  <si>
    <t>Met Office</t>
  </si>
  <si>
    <t>UK Intellectual Property Office</t>
  </si>
  <si>
    <t>UK Space Agency</t>
  </si>
  <si>
    <t xml:space="preserve">Cabinet Office </t>
  </si>
  <si>
    <t>Cabinet Office (excl. agencies)</t>
  </si>
  <si>
    <t>Other Cabinet Office agencies</t>
  </si>
  <si>
    <t>Crown Commercial Service</t>
  </si>
  <si>
    <t>Government in Parliament</t>
  </si>
  <si>
    <t>Chancellor's other departments</t>
  </si>
  <si>
    <t>Government Actuary's Department</t>
  </si>
  <si>
    <t>National Savings and Investments</t>
  </si>
  <si>
    <t>Charity Commission</t>
  </si>
  <si>
    <t xml:space="preserve">Charity Commission </t>
  </si>
  <si>
    <t>Planning Inspectorate</t>
  </si>
  <si>
    <t>Queen Elizabeth II Centre</t>
  </si>
  <si>
    <t>Competition and Markets Authority</t>
  </si>
  <si>
    <t>Defence</t>
  </si>
  <si>
    <t>Ministry of Defence</t>
  </si>
  <si>
    <t>Defence Science and Technology Laboratory</t>
  </si>
  <si>
    <t>Defence Equipment and Support</t>
  </si>
  <si>
    <t>Royal Fleet Auxiliary</t>
  </si>
  <si>
    <t>UK Hydrographic Office</t>
  </si>
  <si>
    <t>Department for Exiting the European Union</t>
  </si>
  <si>
    <t>Department for International Trade</t>
  </si>
  <si>
    <t>Education</t>
  </si>
  <si>
    <t>Department for Education</t>
  </si>
  <si>
    <t>Standards and Testing Agency</t>
  </si>
  <si>
    <t>The National College for Teaching and Leadership</t>
  </si>
  <si>
    <t>Environment, Food and Rural Affairs</t>
  </si>
  <si>
    <t>Department for Environment Food and Rural Affairs (excl. agencies)</t>
  </si>
  <si>
    <t>Animal and Plant Health Agency</t>
  </si>
  <si>
    <t>Centre for Environment Fisheries and Aquaculture Science</t>
  </si>
  <si>
    <t>Rural Payments Agency</t>
  </si>
  <si>
    <t xml:space="preserve">Veterinary Medicines Directorate </t>
  </si>
  <si>
    <t xml:space="preserve">ESTYN </t>
  </si>
  <si>
    <t>Food Standards Agency</t>
  </si>
  <si>
    <t>Foreign and Commonwealth Office</t>
  </si>
  <si>
    <t>Foreign and Commonwealth Office (excl. agencies)</t>
  </si>
  <si>
    <t>FCO Services</t>
  </si>
  <si>
    <t>Wilton Park Executive Agency</t>
  </si>
  <si>
    <t>Health and Social Care</t>
  </si>
  <si>
    <t>Medicines and Healthcare Products Regulatory Agency</t>
  </si>
  <si>
    <t>Public Health England</t>
  </si>
  <si>
    <t>HM Revenue and Customs</t>
  </si>
  <si>
    <t>Valuation Office Agency</t>
  </si>
  <si>
    <t>HM Treasury</t>
  </si>
  <si>
    <t>Debt Management Office</t>
  </si>
  <si>
    <t>Government Internal Audit Agency</t>
  </si>
  <si>
    <t>Office for Budget Responsibility</t>
  </si>
  <si>
    <t>Home Office</t>
  </si>
  <si>
    <t xml:space="preserve">International Development </t>
  </si>
  <si>
    <t>Department for International Development</t>
  </si>
  <si>
    <t>Justice</t>
  </si>
  <si>
    <t xml:space="preserve">Ministry of Justice (excl. agencies) </t>
  </si>
  <si>
    <t>Criminal Injuries Compensation Authority</t>
  </si>
  <si>
    <t>Her Majesty's Courts and Tribunals Service</t>
  </si>
  <si>
    <t>Legal Aid Agency</t>
  </si>
  <si>
    <t>Office of the Public Guardian</t>
  </si>
  <si>
    <t>The National Archives</t>
  </si>
  <si>
    <t>National Crime Agency</t>
  </si>
  <si>
    <t>Northern Ireland Office</t>
  </si>
  <si>
    <t>Office for Standards in Education</t>
  </si>
  <si>
    <t>Office for Standards in Education, Children's Services and Skills</t>
  </si>
  <si>
    <t>Office of Gas and Electricity Markets</t>
  </si>
  <si>
    <t>Office of Rail and Road</t>
  </si>
  <si>
    <t>Office of Qualifications and Examinations Regulation</t>
  </si>
  <si>
    <t>Ofqual</t>
  </si>
  <si>
    <t>Office of Water Services</t>
  </si>
  <si>
    <t>Scotland Office</t>
  </si>
  <si>
    <t>Scotland Office (incl. Office of the Advocate General for Scotland)</t>
  </si>
  <si>
    <t>Scottish Government</t>
  </si>
  <si>
    <t>Scottish Government (excl. agencies)</t>
  </si>
  <si>
    <t>Accountant in Bankruptcy</t>
  </si>
  <si>
    <t>Crown Office and Procurator Fiscal Service</t>
  </si>
  <si>
    <t>Disclosure Scotland</t>
  </si>
  <si>
    <t>Education Scotland</t>
  </si>
  <si>
    <t>Food Standards Scotland</t>
  </si>
  <si>
    <t>National Records of Scotland</t>
  </si>
  <si>
    <t>Office of the Scottish Charity Regulator</t>
  </si>
  <si>
    <t xml:space="preserve">Registers of Scotland </t>
  </si>
  <si>
    <t>Revenue Scotland</t>
  </si>
  <si>
    <t>Scottish Courts and Tribunals Service</t>
  </si>
  <si>
    <t>Scottish Housing Regulator</t>
  </si>
  <si>
    <t xml:space="preserve">Scottish Prison Service </t>
  </si>
  <si>
    <t>Scottish Public Pensions Agency</t>
  </si>
  <si>
    <t>Student Awards Agency for Scotland</t>
  </si>
  <si>
    <t>Transport Scotland</t>
  </si>
  <si>
    <t>Transport</t>
  </si>
  <si>
    <t>Department for Transport (excl. agencies)</t>
  </si>
  <si>
    <t>Driver and Vehicle Licensing Agency</t>
  </si>
  <si>
    <t>Driver and Vehicle Standards Agency</t>
  </si>
  <si>
    <t>Maritime and Coastguard Agency</t>
  </si>
  <si>
    <t>Vehicle Certification Agency</t>
  </si>
  <si>
    <t>United Kingdom Statistics Authority</t>
  </si>
  <si>
    <t>UK Export Finance</t>
  </si>
  <si>
    <t>UK Supreme Court</t>
  </si>
  <si>
    <t>Wales Office</t>
  </si>
  <si>
    <t>Welsh Government</t>
  </si>
  <si>
    <t>Work and Pensions</t>
  </si>
  <si>
    <t>The Health and Safety Executive</t>
  </si>
  <si>
    <t>Single Intelligence Account</t>
  </si>
  <si>
    <t>International Development</t>
  </si>
  <si>
    <t>Exiting the European Union</t>
  </si>
  <si>
    <t>Digital, Culture, Media and Sport</t>
  </si>
  <si>
    <t>MHCLG - Housing and Communities</t>
  </si>
  <si>
    <t xml:space="preserve">MHCLG - Local Government </t>
  </si>
  <si>
    <r>
      <t>Scotland</t>
    </r>
    <r>
      <rPr>
        <vertAlign val="superscript"/>
        <sz val="8"/>
        <color rgb="FF000000"/>
        <rFont val="Humnst777 Lt BT"/>
        <family val="2"/>
      </rPr>
      <t xml:space="preserve"> (1)</t>
    </r>
  </si>
  <si>
    <r>
      <t>Wales</t>
    </r>
    <r>
      <rPr>
        <vertAlign val="superscript"/>
        <sz val="8"/>
        <color rgb="FF000000"/>
        <rFont val="Humnst777 Lt BT"/>
        <family val="2"/>
      </rPr>
      <t xml:space="preserve"> (2)</t>
    </r>
  </si>
  <si>
    <t>Northern Ireland</t>
  </si>
  <si>
    <t>Law Officers' Departments</t>
  </si>
  <si>
    <t>Cabinet Office</t>
  </si>
  <si>
    <t>International Trade</t>
  </si>
  <si>
    <t>Small and Independent Bodies</t>
  </si>
  <si>
    <t>Reserves</t>
  </si>
  <si>
    <t>-</t>
  </si>
  <si>
    <t>OBR allowance for shortfall</t>
  </si>
  <si>
    <t>Total resource DEL</t>
  </si>
  <si>
    <t>Resource departmental AME by departmental group</t>
  </si>
  <si>
    <t xml:space="preserve"> </t>
  </si>
  <si>
    <r>
      <t xml:space="preserve">Health and Social Care </t>
    </r>
    <r>
      <rPr>
        <vertAlign val="superscript"/>
        <sz val="8"/>
        <color rgb="FF000000"/>
        <rFont val="Humnst777 Lt BT"/>
        <family val="2"/>
      </rPr>
      <t>(4)</t>
    </r>
  </si>
  <si>
    <r>
      <t xml:space="preserve">Business, Energy and Industrial Strategy </t>
    </r>
    <r>
      <rPr>
        <vertAlign val="superscript"/>
        <sz val="8"/>
        <color rgb="FF000000"/>
        <rFont val="Humnst777 Lt BT"/>
        <family val="2"/>
      </rPr>
      <t>(4)</t>
    </r>
  </si>
  <si>
    <r>
      <t xml:space="preserve">Transport </t>
    </r>
    <r>
      <rPr>
        <vertAlign val="superscript"/>
        <sz val="8"/>
        <color rgb="FF000000"/>
        <rFont val="Humnst777 Lt BT"/>
        <family val="2"/>
      </rPr>
      <t>(5)</t>
    </r>
  </si>
  <si>
    <r>
      <t>HM Treasury</t>
    </r>
    <r>
      <rPr>
        <vertAlign val="superscript"/>
        <sz val="8"/>
        <color rgb="FF000000"/>
        <rFont val="Humnst777 Lt BT"/>
        <family val="2"/>
      </rPr>
      <t xml:space="preserve"> (6)</t>
    </r>
  </si>
  <si>
    <t>Total resource departmental AME</t>
  </si>
  <si>
    <t>Total resource budget</t>
  </si>
  <si>
    <t>(1) The Scottish Government's resource DEL block grant has been adjusted from 2015-16 onwards as agreed in the Scottish Government's Fiscal Framework. From 2015-16 adjustments reflect the devolution of Stamp Duty Land Tax and Landfill Tax. In 2016-17 they reflect the creation of the Scottish Rate of Income Tax. From 2017-18 they reflect the devolution of further income tax powers and revenues from Scottish courts.</t>
  </si>
  <si>
    <t xml:space="preserve">(2) The Welsh Government's resource DEL block grant has been adjusted from 2018-19 onwards as agreed in the Welsh Government's Fiscal Framework. From 2018-19 adjustments reflect the devolution of Stamp Duty Land Tax and Landfill Tax. Totals do not yet reflect the devolution of Welsh Rates of Income Tax. </t>
  </si>
  <si>
    <t xml:space="preserve">(3) Departmental budgets include amounts carried forward through Budget Exchange. These increases will be offset by any deposits at Supplementary Estimates in future years so are excluded from spending totals. </t>
  </si>
  <si>
    <t xml:space="preserve">(4) Figures reflect a change to the long-term discount rate used each year for provisions to maintain compliance with International Financial Reporting Standards. </t>
  </si>
  <si>
    <t>(5) Following implementation of ESA10, Network Rail is now classified to Central Government. Consequently Total Managed Expenditure (TME) includes Network Rail spending in all years shown. However, the actual expenditure of Network Rail only appears in the Department for Transport budget from 2015-16. Figures in 2013-14 and 2014-15 reflect a change in accounting policy for recognising impairment on the roads network.</t>
  </si>
  <si>
    <t>Table 1.3 Resource budgets, 2013-14 to 2019-20</t>
  </si>
  <si>
    <t>£ million</t>
  </si>
  <si>
    <t>National Statistics</t>
  </si>
  <si>
    <t>2013-14</t>
  </si>
  <si>
    <t>2014-15</t>
  </si>
  <si>
    <t>2015-16</t>
  </si>
  <si>
    <t>2016-17</t>
  </si>
  <si>
    <t>2017-18</t>
  </si>
  <si>
    <t>2018-19</t>
  </si>
  <si>
    <t>2019-20</t>
  </si>
  <si>
    <t>outturn</t>
  </si>
  <si>
    <t>plans</t>
  </si>
  <si>
    <t>Resource DEL by departmental group</t>
  </si>
  <si>
    <r>
      <t xml:space="preserve">Table 1.4 Resource budgets in real terms </t>
    </r>
    <r>
      <rPr>
        <vertAlign val="superscript"/>
        <sz val="11"/>
        <color rgb="FF0066CC"/>
        <rFont val="Humnst777 BlkCn BT"/>
        <family val="2"/>
      </rPr>
      <t>(1)</t>
    </r>
    <r>
      <rPr>
        <sz val="11"/>
        <color rgb="FF0066CC"/>
        <rFont val="Humnst777 BlkCn BT"/>
      </rPr>
      <t>, 2013-14 to 2019-20</t>
    </r>
  </si>
  <si>
    <r>
      <t>Scotland</t>
    </r>
    <r>
      <rPr>
        <vertAlign val="superscript"/>
        <sz val="8"/>
        <color rgb="FF000000"/>
        <rFont val="Humnst777 Lt BT"/>
        <family val="2"/>
      </rPr>
      <t xml:space="preserve"> (2)</t>
    </r>
  </si>
  <si>
    <r>
      <t>Wales</t>
    </r>
    <r>
      <rPr>
        <vertAlign val="superscript"/>
        <sz val="8"/>
        <color rgb="FF000000"/>
        <rFont val="Humnst777 Lt BT"/>
        <family val="2"/>
      </rPr>
      <t xml:space="preserve"> (3)</t>
    </r>
  </si>
  <si>
    <r>
      <t xml:space="preserve">Adjustment for Budget Exchange </t>
    </r>
    <r>
      <rPr>
        <vertAlign val="superscript"/>
        <sz val="8"/>
        <color rgb="FF000000"/>
        <rFont val="Humnst777 Lt BT"/>
        <family val="2"/>
      </rPr>
      <t>(4)</t>
    </r>
  </si>
  <si>
    <r>
      <t xml:space="preserve">Health and Social Care </t>
    </r>
    <r>
      <rPr>
        <vertAlign val="superscript"/>
        <sz val="8"/>
        <color rgb="FF000000"/>
        <rFont val="Humnst777 Lt BT"/>
        <family val="2"/>
      </rPr>
      <t>(5)</t>
    </r>
  </si>
  <si>
    <r>
      <t xml:space="preserve">Business, Energy and Industrial Strategy </t>
    </r>
    <r>
      <rPr>
        <vertAlign val="superscript"/>
        <sz val="8"/>
        <color rgb="FF000000"/>
        <rFont val="Humnst777 Lt BT"/>
        <family val="2"/>
      </rPr>
      <t>(5)</t>
    </r>
  </si>
  <si>
    <r>
      <t xml:space="preserve">Transport </t>
    </r>
    <r>
      <rPr>
        <vertAlign val="superscript"/>
        <sz val="8"/>
        <color rgb="FF000000"/>
        <rFont val="Humnst777 Lt BT"/>
        <family val="2"/>
      </rPr>
      <t>(6)</t>
    </r>
  </si>
  <si>
    <r>
      <t>HM Treasury</t>
    </r>
    <r>
      <rPr>
        <vertAlign val="superscript"/>
        <sz val="8"/>
        <color rgb="FF000000"/>
        <rFont val="Humnst777 Lt BT"/>
        <family val="2"/>
      </rPr>
      <t xml:space="preserve"> (7)</t>
    </r>
  </si>
  <si>
    <t>(1) Real terms figures are the cash figures adjusted to 2017-18 price levels using GDP deflators. The deflators are calculated from the data released by the Office for National statistics on 29 June 2018. The forecasts are consistent with the 2018 Spring Statement.</t>
  </si>
  <si>
    <t>(2) The Scottish Government's resource DEL block grant has been adjusted from 2015-16 onwards as agreed in the Scottish Government's Fiscal Framework. From 2015-16 adjustments reflect the devolution of Stamp Duty Land Tax and Landfill Tax. In 2016-17 they reflect the creation of the Scottish Rate of Income Tax. From 2017-18 they reflect the devolution of further income tax powers and revenues from Scottish courts.</t>
  </si>
  <si>
    <t xml:space="preserve">(3) The Welsh Government's resource DEL block grant has been adjusted from 2018-19 onwards as agreed in the Welsh Government's Fiscal Framework. From 2018-19 adjustments reflect the devolution of Stamp Duty Land Tax and Landfill Tax. Totals do not yet reflect the devolution of Welsh Rates of Income Tax. </t>
  </si>
  <si>
    <t xml:space="preserve">(4) Departmental budgets include amounts carried forward through Budget Exchange. These increases will be offset by any deposits at Supplementary Estimates in future years so are excluded from spending totals. </t>
  </si>
  <si>
    <t xml:space="preserve">(5) Figures reflect a change to the long-term discount rate used each year for provisions to maintain compliance with International Financial Reporting Standards. </t>
  </si>
  <si>
    <t>(6) Following implementation of ESA10, Network Rail is now classified to Central Government. Consequently Total Managed Expenditure (TME) includes Network Rail spending in all years shown. However, the actual expenditure of Network Rail only appears in the Department for Transport budget from 2015-16. Figures in 2013-14 and 2014-15 reflect a change in accounting policy for recognising impairment on the roads network.</t>
  </si>
  <si>
    <r>
      <t>Department for Business, Energy and Industrial Strategy (excl. agencies)</t>
    </r>
    <r>
      <rPr>
        <vertAlign val="superscript"/>
        <sz val="10"/>
        <rFont val="Arial"/>
        <family val="2"/>
      </rPr>
      <t>5</t>
    </r>
  </si>
  <si>
    <t>Land Registry</t>
  </si>
  <si>
    <t>Communities and Local Government</t>
  </si>
  <si>
    <t>Department for Communities and Local Government (excl. agencies)</t>
  </si>
  <si>
    <t>Culture, Media and Sport</t>
  </si>
  <si>
    <t>Department for Culture Media and Sport</t>
  </si>
  <si>
    <r>
      <t>Department for Exiting the European Union</t>
    </r>
    <r>
      <rPr>
        <vertAlign val="superscript"/>
        <sz val="10"/>
        <rFont val="Arial"/>
        <family val="2"/>
      </rPr>
      <t>6</t>
    </r>
  </si>
  <si>
    <r>
      <t>Department for International Trade</t>
    </r>
    <r>
      <rPr>
        <vertAlign val="superscript"/>
        <sz val="10"/>
        <rFont val="Arial"/>
        <family val="2"/>
      </rPr>
      <t>11</t>
    </r>
  </si>
  <si>
    <t>Education Funding Agency</t>
  </si>
  <si>
    <r>
      <t>Skills Funding Agency</t>
    </r>
    <r>
      <rPr>
        <vertAlign val="superscript"/>
        <sz val="10"/>
        <rFont val="Arial"/>
        <family val="2"/>
      </rPr>
      <t>7</t>
    </r>
  </si>
  <si>
    <t>Health</t>
  </si>
  <si>
    <t xml:space="preserve">Department of Health (excl. agencies) </t>
  </si>
  <si>
    <t>National Offender Management Service</t>
  </si>
  <si>
    <r>
      <t>The National Archives</t>
    </r>
    <r>
      <rPr>
        <vertAlign val="superscript"/>
        <sz val="10"/>
        <rFont val="Arial"/>
        <family val="2"/>
      </rPr>
      <t>8</t>
    </r>
  </si>
  <si>
    <r>
      <t>Office of Rail and Road</t>
    </r>
    <r>
      <rPr>
        <vertAlign val="superscript"/>
        <sz val="10"/>
        <rFont val="Arial"/>
        <family val="2"/>
      </rPr>
      <t>9</t>
    </r>
  </si>
  <si>
    <r>
      <t>Office of Water Services</t>
    </r>
    <r>
      <rPr>
        <vertAlign val="superscript"/>
        <sz val="10"/>
        <rFont val="Arial"/>
        <family val="2"/>
      </rPr>
      <t>10</t>
    </r>
  </si>
  <si>
    <r>
      <t>Department for Work and Pensions</t>
    </r>
    <r>
      <rPr>
        <vertAlign val="superscript"/>
        <sz val="10"/>
        <rFont val="Arial"/>
        <family val="2"/>
      </rPr>
      <t>4</t>
    </r>
  </si>
  <si>
    <t>beis now</t>
  </si>
  <si>
    <t>na</t>
  </si>
  <si>
    <t>beis</t>
  </si>
  <si>
    <t>part of small and indepedent bodies along with many others</t>
  </si>
  <si>
    <t>Nominal</t>
  </si>
  <si>
    <t>Real</t>
  </si>
  <si>
    <t>BEIS</t>
  </si>
  <si>
    <t>Commercial</t>
  </si>
  <si>
    <t xml:space="preserve">Communications </t>
  </si>
  <si>
    <t>Corporate Finance</t>
  </si>
  <si>
    <t>Human Resources</t>
  </si>
  <si>
    <t>Inspector of Education and Training</t>
  </si>
  <si>
    <t>Intelligence Analysis</t>
  </si>
  <si>
    <t>Internal Audit</t>
  </si>
  <si>
    <t>Knowledge and information Management</t>
  </si>
  <si>
    <t>Legal</t>
  </si>
  <si>
    <t>Medicine</t>
  </si>
  <si>
    <t>Planning</t>
  </si>
  <si>
    <t>Planning Inspectors</t>
  </si>
  <si>
    <t>Policy</t>
  </si>
  <si>
    <t>Project Delivery</t>
  </si>
  <si>
    <t>Property</t>
  </si>
  <si>
    <t>Psychology</t>
  </si>
  <si>
    <t>Science and Engineering</t>
  </si>
  <si>
    <t>Security</t>
  </si>
  <si>
    <t xml:space="preserve">Social Research </t>
  </si>
  <si>
    <t xml:space="preserve">Tax </t>
  </si>
  <si>
    <t>Veterinarian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</si>
</sst>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F800]dddd\,\ mmmm\ dd\,\ yyyy"/>
    <numFmt numFmtId="165" formatCode="#,##0,;&quot;-&quot;#,##0,;&quot;-&quot;"/>
    <numFmt numFmtId="166" formatCode="0.0%;&quot;-&quot;0.0%;&quot;-&quot;"/>
    <numFmt numFmtId="167" formatCode="#,##0,;&quot;-&quot;#,##0,"/>
  </numFmts>
  <fonts count="20">
    <font>
      <sz val="11"/>
      <color theme="1"/>
      <name val="Calibri"/>
      <family val="2"/>
      <scheme val="minor"/>
    </font>
    <font>
      <sz val="11"/>
      <color theme="1"/>
      <name val="Calibri"/>
      <family val="2"/>
      <scheme val="minor"/>
    </font>
    <font>
      <b/>
      <sz val="15"/>
      <color theme="3"/>
      <name val="Calibri"/>
      <family val="2"/>
      <scheme val="minor"/>
    </font>
    <font>
      <i/>
      <sz val="8"/>
      <name val="Arial"/>
      <family val="2"/>
    </font>
    <font>
      <b/>
      <sz val="10"/>
      <name val="Arial"/>
      <family val="2"/>
    </font>
    <font>
      <b/>
      <vertAlign val="superscript"/>
      <sz val="10"/>
      <name val="Arial"/>
      <family val="2"/>
    </font>
    <font>
      <sz val="10"/>
      <name val="Arial"/>
      <family val="2"/>
    </font>
    <font>
      <vertAlign val="superscript"/>
      <sz val="10"/>
      <name val="Arial"/>
      <family val="2"/>
    </font>
    <font>
      <sz val="10"/>
      <color rgb="FF000000"/>
      <name val="Arial"/>
      <family val="2"/>
    </font>
    <font>
      <sz val="8"/>
      <color rgb="FF000000"/>
      <name val="Arial"/>
      <family val="2"/>
    </font>
    <font>
      <sz val="8"/>
      <color rgb="FF000000"/>
      <name val="Humnst777 Lt BT"/>
    </font>
    <font>
      <vertAlign val="superscript"/>
      <sz val="8"/>
      <color rgb="FF000000"/>
      <name val="Humnst777 Lt BT"/>
      <family val="2"/>
    </font>
    <font>
      <b/>
      <sz val="8"/>
      <color rgb="FF000000"/>
      <name val="Arial"/>
      <family val="2"/>
    </font>
    <font>
      <sz val="8"/>
      <color rgb="FF000000"/>
      <name val="Humnst777 BlkCn BT"/>
    </font>
    <font>
      <b/>
      <sz val="8"/>
      <color rgb="FF0000FF"/>
      <name val="Arial"/>
      <family val="2"/>
    </font>
    <font>
      <sz val="8"/>
      <color rgb="FF0066CC"/>
      <name val="Humnst777 BlkCn BT"/>
    </font>
    <font>
      <sz val="11"/>
      <color rgb="FF0066CC"/>
      <name val="Humnst777 BlkCn BT"/>
    </font>
    <font>
      <sz val="8"/>
      <color rgb="FF0000FF"/>
      <name val="Humnst777 BlkCn BT"/>
    </font>
    <font>
      <sz val="12"/>
      <color rgb="FFFF0000"/>
      <name val="Humnst777 BlkCn BT"/>
    </font>
    <font>
      <vertAlign val="superscript"/>
      <sz val="11"/>
      <color rgb="FF0066CC"/>
      <name val="Humnst777 BlkCn BT"/>
      <family val="2"/>
    </font>
  </fonts>
  <fills count="6">
    <fill>
      <patternFill patternType="none"/>
    </fill>
    <fill>
      <patternFill patternType="gray125"/>
    </fill>
    <fill>
      <patternFill patternType="solid">
        <fgColor rgb="FF9999FF"/>
        <bgColor rgb="FF9999FF"/>
      </patternFill>
    </fill>
    <fill>
      <patternFill patternType="solid">
        <fgColor rgb="FFCCCCFF"/>
        <bgColor rgb="FFCCCCFF"/>
      </patternFill>
    </fill>
    <fill>
      <patternFill patternType="solid">
        <fgColor rgb="FFFFFFFF"/>
        <bgColor rgb="FFFFFFFF"/>
      </patternFill>
    </fill>
    <fill>
      <patternFill patternType="solid">
        <fgColor rgb="FFFFFF00"/>
        <bgColor indexed="64"/>
      </patternFill>
    </fill>
  </fills>
  <borders count="18">
    <border>
      <left/>
      <right/>
      <top/>
      <bottom/>
      <diagonal/>
    </border>
    <border>
      <left/>
      <right/>
      <top/>
      <bottom style="thick">
        <color theme="4"/>
      </bottom>
      <diagonal/>
    </border>
    <border>
      <left/>
      <right/>
      <top style="thin">
        <color indexed="64"/>
      </top>
      <bottom style="thin">
        <color indexed="64"/>
      </bottom>
      <diagonal/>
    </border>
    <border>
      <left/>
      <right/>
      <top/>
      <bottom style="thin">
        <color indexed="64"/>
      </bottom>
      <diagonal/>
    </border>
    <border>
      <left style="medium">
        <color rgb="FF0066CC"/>
      </left>
      <right/>
      <top/>
      <bottom/>
      <diagonal/>
    </border>
    <border>
      <left/>
      <right style="medium">
        <color rgb="FF0066CC"/>
      </right>
      <top/>
      <bottom/>
      <diagonal/>
    </border>
    <border>
      <left/>
      <right/>
      <top style="thin">
        <color rgb="FF0000FF"/>
      </top>
      <bottom style="thin">
        <color rgb="FF0000FF"/>
      </bottom>
      <diagonal/>
    </border>
    <border>
      <left style="medium">
        <color rgb="FF0066CC"/>
      </left>
      <right/>
      <top/>
      <bottom style="thin">
        <color rgb="FF0066CC"/>
      </bottom>
      <diagonal/>
    </border>
    <border>
      <left/>
      <right/>
      <top/>
      <bottom style="thin">
        <color rgb="FF0066CC"/>
      </bottom>
      <diagonal/>
    </border>
    <border>
      <left/>
      <right style="medium">
        <color rgb="FF0066CC"/>
      </right>
      <top/>
      <bottom style="thin">
        <color rgb="FF0066CC"/>
      </bottom>
      <diagonal/>
    </border>
    <border>
      <left style="medium">
        <color rgb="FF0066CC"/>
      </left>
      <right/>
      <top/>
      <bottom style="medium">
        <color rgb="FF0066CC"/>
      </bottom>
      <diagonal/>
    </border>
    <border>
      <left/>
      <right/>
      <top/>
      <bottom style="medium">
        <color rgb="FF0066CC"/>
      </bottom>
      <diagonal/>
    </border>
    <border>
      <left/>
      <right style="medium">
        <color rgb="FF0066CC"/>
      </right>
      <top/>
      <bottom style="medium">
        <color rgb="FF0066CC"/>
      </bottom>
      <diagonal/>
    </border>
    <border>
      <left/>
      <right/>
      <top style="medium">
        <color rgb="FF0066CC"/>
      </top>
      <bottom/>
      <diagonal/>
    </border>
    <border>
      <left/>
      <right/>
      <top/>
      <bottom style="thin">
        <color rgb="FF0000FF"/>
      </bottom>
      <diagonal/>
    </border>
    <border>
      <left style="medium">
        <color rgb="FF0066CC"/>
      </left>
      <right/>
      <top style="medium">
        <color rgb="FF0066CC"/>
      </top>
      <bottom/>
      <diagonal/>
    </border>
    <border>
      <left/>
      <right/>
      <top style="medium">
        <color rgb="FF0066CC"/>
      </top>
      <bottom style="medium">
        <color rgb="FF0066CC"/>
      </bottom>
      <diagonal/>
    </border>
    <border>
      <left/>
      <right style="medium">
        <color rgb="FF0066CC"/>
      </right>
      <top style="medium">
        <color rgb="FF0066CC"/>
      </top>
      <bottom/>
      <diagonal/>
    </border>
  </borders>
  <cellStyleXfs count="11">
    <xf numFmtId="0" fontId="0" fillId="0" borderId="0"/>
    <xf numFmtId="43" fontId="1" fillId="0" borderId="0" applyFont="0" applyFill="0" applyBorder="0" applyAlignment="0" applyProtection="0"/>
    <xf numFmtId="0" fontId="2" fillId="0" borderId="1" applyNumberFormat="0" applyFill="0" applyAlignment="0" applyProtection="0"/>
    <xf numFmtId="0" fontId="6" fillId="0" borderId="0"/>
    <xf numFmtId="165" fontId="9" fillId="0" borderId="0" applyFont="0" applyBorder="0">
      <alignment wrapText="1"/>
      <protection locked="0"/>
    </xf>
    <xf numFmtId="166" fontId="9" fillId="0" borderId="0" applyFont="0" applyBorder="0">
      <alignment wrapText="1"/>
      <protection locked="0"/>
    </xf>
    <xf numFmtId="167" fontId="12" fillId="2" borderId="6" applyProtection="0">
      <alignment wrapText="1"/>
    </xf>
    <xf numFmtId="0" fontId="14" fillId="0" borderId="0" applyNumberFormat="0" applyBorder="0" applyProtection="0"/>
    <xf numFmtId="0" fontId="14" fillId="0" borderId="14" applyNumberFormat="0" applyProtection="0">
      <alignment horizontal="right"/>
    </xf>
    <xf numFmtId="0" fontId="8" fillId="0" borderId="0" applyNumberFormat="0" applyBorder="0" applyProtection="0"/>
    <xf numFmtId="0" fontId="12" fillId="2" borderId="0" applyNumberFormat="0" applyBorder="0" applyProtection="0">
      <alignment horizontal="right" vertical="top" wrapText="1"/>
    </xf>
  </cellStyleXfs>
  <cellXfs count="78">
    <xf numFmtId="0" fontId="0" fillId="0" borderId="0" xfId="0"/>
    <xf numFmtId="0" fontId="0" fillId="0" borderId="0" xfId="0" applyBorder="1"/>
    <xf numFmtId="0" fontId="0" fillId="0" borderId="0" xfId="0" applyAlignment="1"/>
    <xf numFmtId="0" fontId="4" fillId="0" borderId="2" xfId="0" applyFont="1" applyFill="1" applyBorder="1" applyAlignment="1">
      <alignment horizontal="left" wrapText="1"/>
    </xf>
    <xf numFmtId="0" fontId="4" fillId="0" borderId="2" xfId="0" applyFont="1" applyFill="1" applyBorder="1" applyAlignment="1">
      <alignment horizontal="right"/>
    </xf>
    <xf numFmtId="0" fontId="4" fillId="0" borderId="2" xfId="0" applyFont="1" applyFill="1" applyBorder="1" applyAlignment="1">
      <alignment horizontal="right" wrapText="1"/>
    </xf>
    <xf numFmtId="0" fontId="4" fillId="0" borderId="0" xfId="0" applyFont="1" applyFill="1" applyBorder="1" applyAlignment="1">
      <alignment horizontal="left" wrapText="1"/>
    </xf>
    <xf numFmtId="0" fontId="4" fillId="0" borderId="0" xfId="0" applyFont="1" applyBorder="1" applyAlignment="1">
      <alignment horizontal="center"/>
    </xf>
    <xf numFmtId="0" fontId="4" fillId="0" borderId="0" xfId="0" applyFont="1" applyBorder="1" applyAlignment="1">
      <alignment horizontal="center" wrapText="1"/>
    </xf>
    <xf numFmtId="164" fontId="3" fillId="0" borderId="0" xfId="0" applyNumberFormat="1" applyFont="1" applyFill="1" applyAlignment="1">
      <alignment horizontal="left"/>
    </xf>
    <xf numFmtId="0" fontId="6" fillId="0" borderId="0" xfId="0" applyFont="1" applyFill="1"/>
    <xf numFmtId="0" fontId="4" fillId="0" borderId="0" xfId="0" applyFont="1" applyFill="1" applyBorder="1"/>
    <xf numFmtId="3" fontId="6" fillId="0" borderId="0" xfId="3" applyNumberFormat="1" applyFont="1" applyAlignment="1">
      <alignment horizontal="right"/>
    </xf>
    <xf numFmtId="0" fontId="6" fillId="0" borderId="0" xfId="0" applyFont="1" applyFill="1" applyAlignment="1">
      <alignment horizontal="left" indent="1"/>
    </xf>
    <xf numFmtId="3" fontId="6" fillId="0" borderId="0" xfId="0" applyNumberFormat="1" applyFont="1" applyAlignment="1">
      <alignment horizontal="right"/>
    </xf>
    <xf numFmtId="0" fontId="4" fillId="0" borderId="0" xfId="0" applyFont="1" applyFill="1" applyAlignment="1">
      <alignment horizontal="left"/>
    </xf>
    <xf numFmtId="0" fontId="6" fillId="0" borderId="0" xfId="0" applyFont="1" applyFill="1" applyBorder="1" applyAlignment="1">
      <alignment horizontal="left" indent="1"/>
    </xf>
    <xf numFmtId="0" fontId="0" fillId="0" borderId="0" xfId="0" applyFill="1" applyAlignment="1">
      <alignment horizontal="left" indent="1"/>
    </xf>
    <xf numFmtId="0" fontId="4" fillId="0" borderId="0" xfId="0" applyFont="1" applyFill="1"/>
    <xf numFmtId="0" fontId="8" fillId="0" borderId="0" xfId="0" applyFont="1" applyAlignment="1">
      <alignment horizontal="left" inden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Alignment="1"/>
    <xf numFmtId="0" fontId="0" fillId="0" borderId="0" xfId="0" applyFill="1"/>
    <xf numFmtId="0" fontId="4" fillId="0" borderId="0" xfId="0" applyFont="1" applyFill="1" applyAlignment="1">
      <alignment horizontal="left" indent="1"/>
    </xf>
    <xf numFmtId="0" fontId="0" fillId="0" borderId="3" xfId="0" applyFill="1" applyBorder="1"/>
    <xf numFmtId="3" fontId="10" fillId="0" borderId="4" xfId="4" applyNumberFormat="1" applyFont="1" applyFill="1" applyBorder="1" applyAlignment="1" applyProtection="1">
      <protection locked="0"/>
    </xf>
    <xf numFmtId="3" fontId="10" fillId="0" borderId="0" xfId="5" applyNumberFormat="1" applyFont="1" applyFill="1" applyAlignment="1" applyProtection="1">
      <alignment horizontal="right" wrapText="1"/>
      <protection locked="0"/>
    </xf>
    <xf numFmtId="3" fontId="10" fillId="0" borderId="5" xfId="5" applyNumberFormat="1" applyFont="1" applyFill="1" applyBorder="1" applyAlignment="1" applyProtection="1">
      <alignment horizontal="right" wrapText="1"/>
      <protection locked="0"/>
    </xf>
    <xf numFmtId="3" fontId="10" fillId="0" borderId="4" xfId="4" applyNumberFormat="1" applyFont="1" applyFill="1" applyBorder="1" applyAlignment="1" applyProtection="1">
      <alignment wrapText="1"/>
      <protection locked="0"/>
    </xf>
    <xf numFmtId="3" fontId="13" fillId="3" borderId="4" xfId="6" applyNumberFormat="1" applyFont="1" applyFill="1" applyBorder="1" applyAlignment="1" applyProtection="1">
      <protection locked="0"/>
    </xf>
    <xf numFmtId="3" fontId="13" fillId="3" borderId="0" xfId="6" applyNumberFormat="1" applyFont="1" applyFill="1" applyBorder="1" applyAlignment="1" applyProtection="1">
      <alignment horizontal="right"/>
      <protection locked="0"/>
    </xf>
    <xf numFmtId="3" fontId="13" fillId="3" borderId="5" xfId="6" applyNumberFormat="1" applyFont="1" applyFill="1" applyBorder="1" applyAlignment="1" applyProtection="1">
      <alignment horizontal="right"/>
      <protection locked="0"/>
    </xf>
    <xf numFmtId="3" fontId="15" fillId="0" borderId="4" xfId="7" applyNumberFormat="1" applyFont="1" applyFill="1" applyBorder="1" applyAlignment="1" applyProtection="1">
      <protection locked="0"/>
    </xf>
    <xf numFmtId="3" fontId="15" fillId="0" borderId="0" xfId="7" applyNumberFormat="1" applyFont="1" applyFill="1" applyAlignment="1" applyProtection="1">
      <protection locked="0"/>
    </xf>
    <xf numFmtId="3" fontId="15" fillId="0" borderId="5" xfId="7" applyNumberFormat="1" applyFont="1" applyFill="1" applyBorder="1" applyAlignment="1" applyProtection="1">
      <protection locked="0"/>
    </xf>
    <xf numFmtId="3" fontId="10" fillId="4" borderId="4" xfId="4" applyNumberFormat="1" applyFont="1" applyFill="1" applyBorder="1" applyAlignment="1" applyProtection="1">
      <protection locked="0"/>
    </xf>
    <xf numFmtId="3" fontId="13" fillId="3" borderId="7" xfId="6" applyNumberFormat="1" applyFont="1" applyFill="1" applyBorder="1" applyAlignment="1" applyProtection="1">
      <protection locked="0"/>
    </xf>
    <xf numFmtId="3" fontId="13" fillId="3" borderId="8" xfId="6" applyNumberFormat="1" applyFont="1" applyFill="1" applyBorder="1" applyAlignment="1" applyProtection="1">
      <protection locked="0"/>
    </xf>
    <xf numFmtId="3" fontId="13" fillId="3" borderId="9" xfId="6" applyNumberFormat="1" applyFont="1" applyFill="1" applyBorder="1" applyAlignment="1" applyProtection="1">
      <protection locked="0"/>
    </xf>
    <xf numFmtId="3" fontId="13" fillId="3" borderId="10" xfId="6" applyNumberFormat="1" applyFont="1" applyFill="1" applyBorder="1" applyAlignment="1" applyProtection="1">
      <protection locked="0"/>
    </xf>
    <xf numFmtId="3" fontId="13" fillId="3" borderId="11" xfId="6" applyNumberFormat="1" applyFont="1" applyFill="1" applyBorder="1" applyAlignment="1" applyProtection="1">
      <protection locked="0"/>
    </xf>
    <xf numFmtId="3" fontId="13" fillId="3" borderId="12" xfId="6" applyNumberFormat="1" applyFont="1" applyFill="1" applyBorder="1" applyAlignment="1" applyProtection="1">
      <protection locked="0"/>
    </xf>
    <xf numFmtId="3" fontId="10" fillId="0" borderId="13" xfId="0" applyNumberFormat="1" applyFont="1" applyBorder="1" applyAlignment="1" applyProtection="1">
      <alignment vertical="top"/>
      <protection locked="0"/>
    </xf>
    <xf numFmtId="3" fontId="10" fillId="0" borderId="0" xfId="0" applyNumberFormat="1" applyFont="1" applyFill="1" applyAlignment="1" applyProtection="1">
      <protection locked="0"/>
    </xf>
    <xf numFmtId="3" fontId="16" fillId="0" borderId="1" xfId="2" applyNumberFormat="1" applyFont="1" applyFill="1" applyAlignment="1" applyProtection="1">
      <alignment vertical="top"/>
      <protection locked="0"/>
    </xf>
    <xf numFmtId="3" fontId="17" fillId="0" borderId="1" xfId="2" applyNumberFormat="1" applyFont="1" applyFill="1" applyAlignment="1" applyProtection="1">
      <alignment vertical="top"/>
      <protection locked="0"/>
    </xf>
    <xf numFmtId="3" fontId="18" fillId="0" borderId="0" xfId="8" applyNumberFormat="1" applyFont="1" applyFill="1" applyBorder="1" applyAlignment="1" applyProtection="1">
      <alignment horizontal="right" vertical="top"/>
      <protection locked="0"/>
    </xf>
    <xf numFmtId="3" fontId="15" fillId="0" borderId="0" xfId="8" applyNumberFormat="1" applyFont="1" applyFill="1" applyBorder="1" applyAlignment="1" applyProtection="1">
      <alignment horizontal="right" vertical="top"/>
      <protection locked="0"/>
    </xf>
    <xf numFmtId="3" fontId="13" fillId="0" borderId="0" xfId="0" applyNumberFormat="1" applyFont="1" applyFill="1" applyAlignment="1">
      <alignment vertical="top"/>
    </xf>
    <xf numFmtId="3" fontId="15" fillId="0" borderId="0" xfId="8" applyNumberFormat="1" applyFont="1" applyFill="1" applyBorder="1" applyAlignment="1" applyProtection="1">
      <alignment horizontal="right"/>
      <protection locked="0"/>
    </xf>
    <xf numFmtId="3" fontId="13" fillId="3" borderId="15" xfId="9" applyNumberFormat="1" applyFont="1" applyFill="1" applyBorder="1" applyAlignment="1">
      <alignment horizontal="left" vertical="top"/>
    </xf>
    <xf numFmtId="3" fontId="13" fillId="3" borderId="13" xfId="10" applyNumberFormat="1" applyFont="1" applyFill="1" applyBorder="1" applyAlignment="1" applyProtection="1">
      <alignment horizontal="center" vertical="top" wrapText="1"/>
      <protection locked="0"/>
    </xf>
    <xf numFmtId="3" fontId="13" fillId="3" borderId="17" xfId="10" applyNumberFormat="1" applyFont="1" applyFill="1" applyBorder="1" applyAlignment="1" applyProtection="1">
      <alignment horizontal="center" vertical="top" wrapText="1"/>
      <protection locked="0"/>
    </xf>
    <xf numFmtId="3" fontId="13" fillId="3" borderId="4" xfId="9" applyNumberFormat="1" applyFont="1" applyFill="1" applyBorder="1" applyAlignment="1">
      <alignment horizontal="left" vertical="top"/>
    </xf>
    <xf numFmtId="3" fontId="13" fillId="3" borderId="0" xfId="10" applyNumberFormat="1" applyFont="1" applyFill="1" applyAlignment="1" applyProtection="1">
      <alignment horizontal="right" vertical="top" wrapText="1"/>
      <protection locked="0"/>
    </xf>
    <xf numFmtId="3" fontId="13" fillId="3" borderId="5" xfId="10" applyNumberFormat="1" applyFont="1" applyFill="1" applyBorder="1" applyAlignment="1" applyProtection="1">
      <alignment horizontal="right" vertical="top" wrapText="1"/>
      <protection locked="0"/>
    </xf>
    <xf numFmtId="3" fontId="13" fillId="3" borderId="0" xfId="9" applyNumberFormat="1" applyFont="1" applyFill="1" applyAlignment="1">
      <alignment horizontal="right" vertical="top"/>
    </xf>
    <xf numFmtId="3" fontId="13" fillId="3" borderId="5" xfId="9" applyNumberFormat="1" applyFont="1" applyFill="1" applyBorder="1" applyAlignment="1">
      <alignment horizontal="right" vertical="top"/>
    </xf>
    <xf numFmtId="3" fontId="17" fillId="0" borderId="0" xfId="7" applyNumberFormat="1" applyFont="1" applyFill="1" applyAlignment="1" applyProtection="1">
      <protection locked="0"/>
    </xf>
    <xf numFmtId="0" fontId="0" fillId="0" borderId="5" xfId="0" applyBorder="1"/>
    <xf numFmtId="0" fontId="4" fillId="5" borderId="2" xfId="0" applyFont="1" applyFill="1" applyBorder="1" applyAlignment="1">
      <alignment horizontal="right"/>
    </xf>
    <xf numFmtId="0" fontId="0" fillId="5" borderId="0" xfId="0" applyFill="1"/>
    <xf numFmtId="3" fontId="6" fillId="5" borderId="0" xfId="3" applyNumberFormat="1" applyFont="1" applyFill="1" applyAlignment="1">
      <alignment horizontal="right"/>
    </xf>
    <xf numFmtId="3" fontId="6" fillId="5" borderId="0" xfId="0" applyNumberFormat="1" applyFont="1" applyFill="1" applyAlignment="1">
      <alignment horizontal="right"/>
    </xf>
    <xf numFmtId="3" fontId="6" fillId="0" borderId="0" xfId="1" applyNumberFormat="1" applyFont="1" applyAlignment="1">
      <alignment horizontal="right"/>
    </xf>
    <xf numFmtId="3" fontId="6" fillId="5" borderId="0" xfId="1" applyNumberFormat="1" applyFont="1" applyFill="1" applyAlignment="1">
      <alignment horizontal="right"/>
    </xf>
    <xf numFmtId="0" fontId="0" fillId="5" borderId="3" xfId="0" applyFill="1" applyBorder="1"/>
    <xf numFmtId="3" fontId="6" fillId="0" borderId="0" xfId="0" applyNumberFormat="1" applyFont="1" applyFill="1" applyAlignment="1">
      <alignment horizontal="right"/>
    </xf>
    <xf numFmtId="3" fontId="13" fillId="3" borderId="0" xfId="10" applyNumberFormat="1" applyFont="1" applyFill="1" applyBorder="1" applyAlignment="1" applyProtection="1">
      <alignment horizontal="right" vertical="top" wrapText="1"/>
      <protection locked="0"/>
    </xf>
    <xf numFmtId="3" fontId="13" fillId="0" borderId="0" xfId="10" applyNumberFormat="1" applyFont="1" applyFill="1" applyAlignment="1" applyProtection="1">
      <alignment horizontal="right" vertical="top" wrapText="1"/>
      <protection locked="0"/>
    </xf>
    <xf numFmtId="3" fontId="13" fillId="0" borderId="5" xfId="10" applyNumberFormat="1" applyFont="1" applyFill="1" applyBorder="1" applyAlignment="1" applyProtection="1">
      <alignment horizontal="right" vertical="top" wrapText="1"/>
      <protection locked="0"/>
    </xf>
    <xf numFmtId="3" fontId="13" fillId="0" borderId="0" xfId="10" applyNumberFormat="1" applyFont="1" applyFill="1" applyBorder="1" applyAlignment="1" applyProtection="1">
      <alignment horizontal="right" vertical="top" wrapText="1"/>
      <protection locked="0"/>
    </xf>
    <xf numFmtId="3" fontId="0" fillId="0" borderId="0" xfId="0" applyNumberFormat="1" applyFill="1"/>
    <xf numFmtId="3" fontId="0" fillId="0" borderId="0" xfId="0" applyNumberFormat="1"/>
    <xf numFmtId="0" fontId="0" fillId="0" borderId="0" xfId="0" applyAlignment="1">
      <alignment vertical="top" wrapText="1"/>
    </xf>
    <xf numFmtId="3" fontId="13" fillId="3" borderId="16" xfId="10" applyNumberFormat="1" applyFont="1" applyFill="1" applyBorder="1" applyAlignment="1" applyProtection="1">
      <alignment horizontal="center" vertical="top" wrapText="1"/>
      <protection locked="0"/>
    </xf>
    <xf numFmtId="0" fontId="0" fillId="0" borderId="0" xfId="0" applyFill="1" applyAlignment="1">
      <alignment vertical="top" wrapText="1"/>
    </xf>
  </cellXfs>
  <cellStyles count="11">
    <cellStyle name="Comma" xfId="1" builtinId="3"/>
    <cellStyle name="Heading 1" xfId="2" builtinId="16"/>
    <cellStyle name="Normal" xfId="0" builtinId="0"/>
    <cellStyle name="Normal_PESA 2008 Chapter 9 Tables (Web)" xfId="9" xr:uid="{1AC7EFEF-6E07-43F0-80D9-EFF1F9322779}"/>
    <cellStyle name="Normal_Table E final" xfId="3" xr:uid="{1291B5DE-7A4B-43E3-B0B5-7EBEC815E704}"/>
    <cellStyle name="Table Header" xfId="10" xr:uid="{2264304C-E814-433A-BF8D-1FE73988E321}"/>
    <cellStyle name="Table Heading 1" xfId="7" xr:uid="{D500F9BA-DE43-42E9-90BD-E63F80BA803C}"/>
    <cellStyle name="Table Row Millions" xfId="4" xr:uid="{48854A81-D4C1-4884-96F1-4D097B1DB515}"/>
    <cellStyle name="Table Row Percentage" xfId="5" xr:uid="{AEDFBA83-A873-417B-ACBA-5277967D9352}"/>
    <cellStyle name="Table Total Millions" xfId="6" xr:uid="{A0A4E15F-78E5-41F0-8514-16B5C76F2CA5}"/>
    <cellStyle name="Table Units" xfId="8" xr:uid="{7C87A0C6-73F5-426D-8E86-CB8356DAF3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AD1C3-AE58-44DB-B894-FA5DEBBFC8F7}">
  <dimension ref="A1:BM15"/>
  <sheetViews>
    <sheetView tabSelected="1" workbookViewId="0">
      <pane xSplit="1" topLeftCell="B1" activePane="topRight" state="frozen"/>
      <selection pane="topRight" activeCell="A8" sqref="A8"/>
    </sheetView>
  </sheetViews>
  <sheetFormatPr defaultRowHeight="14.4"/>
  <cols>
    <col min="1" max="16384" width="8.88671875" style="23"/>
  </cols>
  <sheetData>
    <row r="1" spans="1:65" ht="79.8">
      <c r="A1" s="23" t="s">
        <v>0</v>
      </c>
      <c r="B1" s="23" t="s">
        <v>1</v>
      </c>
      <c r="C1" s="4" t="s">
        <v>222</v>
      </c>
      <c r="D1" s="4" t="s">
        <v>223</v>
      </c>
      <c r="E1" s="5" t="s">
        <v>224</v>
      </c>
      <c r="F1" s="5" t="s">
        <v>22</v>
      </c>
      <c r="G1" s="4" t="s">
        <v>23</v>
      </c>
      <c r="H1" s="4" t="s">
        <v>24</v>
      </c>
      <c r="I1" s="5" t="s">
        <v>225</v>
      </c>
      <c r="J1" s="5" t="s">
        <v>226</v>
      </c>
      <c r="K1" s="5" t="s">
        <v>227</v>
      </c>
      <c r="L1" s="5" t="s">
        <v>228</v>
      </c>
      <c r="M1" s="5" t="s">
        <v>229</v>
      </c>
      <c r="N1" s="5" t="s">
        <v>230</v>
      </c>
      <c r="O1" s="4" t="s">
        <v>231</v>
      </c>
      <c r="P1" s="5" t="s">
        <v>25</v>
      </c>
      <c r="Q1" s="5" t="s">
        <v>26</v>
      </c>
      <c r="R1" s="5" t="s">
        <v>232</v>
      </c>
      <c r="S1" s="5" t="s">
        <v>233</v>
      </c>
      <c r="T1" s="4" t="s">
        <v>234</v>
      </c>
      <c r="U1" s="5" t="s">
        <v>235</v>
      </c>
      <c r="V1" s="4" t="s">
        <v>236</v>
      </c>
      <c r="W1" s="4" t="s">
        <v>237</v>
      </c>
      <c r="X1" s="5" t="s">
        <v>238</v>
      </c>
      <c r="Y1" s="4" t="s">
        <v>239</v>
      </c>
      <c r="Z1" s="5" t="s">
        <v>240</v>
      </c>
      <c r="AA1" s="4" t="s">
        <v>27</v>
      </c>
      <c r="AB1" s="4" t="s">
        <v>241</v>
      </c>
      <c r="AC1" s="4" t="s">
        <v>242</v>
      </c>
      <c r="AD1" s="4" t="s">
        <v>18</v>
      </c>
      <c r="AE1" s="4" t="s">
        <v>28</v>
      </c>
      <c r="AF1" s="5" t="s">
        <v>29</v>
      </c>
      <c r="AG1" s="23" t="s">
        <v>0</v>
      </c>
      <c r="AH1" s="23" t="s">
        <v>0</v>
      </c>
      <c r="AI1" s="70" t="s">
        <v>174</v>
      </c>
      <c r="AJ1" s="70" t="s">
        <v>175</v>
      </c>
      <c r="AK1" s="70" t="s">
        <v>176</v>
      </c>
      <c r="AL1" s="70" t="s">
        <v>177</v>
      </c>
      <c r="AM1" s="70" t="s">
        <v>178</v>
      </c>
      <c r="AN1" s="70" t="s">
        <v>179</v>
      </c>
      <c r="AO1" s="71" t="s">
        <v>180</v>
      </c>
      <c r="AP1" s="72" t="s">
        <v>219</v>
      </c>
      <c r="AQ1" s="70" t="s">
        <v>174</v>
      </c>
      <c r="AR1" s="70" t="s">
        <v>175</v>
      </c>
      <c r="AS1" s="70" t="s">
        <v>176</v>
      </c>
      <c r="AT1" s="70" t="s">
        <v>177</v>
      </c>
      <c r="AU1" s="70" t="s">
        <v>178</v>
      </c>
      <c r="AV1" s="70" t="s">
        <v>179</v>
      </c>
      <c r="AW1" s="71" t="s">
        <v>180</v>
      </c>
      <c r="AX1" s="23" t="s">
        <v>0</v>
      </c>
      <c r="AY1" s="70" t="s">
        <v>174</v>
      </c>
      <c r="AZ1" s="70" t="s">
        <v>175</v>
      </c>
      <c r="BA1" s="70" t="s">
        <v>176</v>
      </c>
      <c r="BB1" s="70" t="s">
        <v>177</v>
      </c>
      <c r="BC1" s="70" t="s">
        <v>178</v>
      </c>
      <c r="BD1" s="70" t="s">
        <v>179</v>
      </c>
      <c r="BE1" s="71" t="s">
        <v>180</v>
      </c>
      <c r="BF1" s="72" t="s">
        <v>220</v>
      </c>
      <c r="BG1" s="70" t="s">
        <v>174</v>
      </c>
      <c r="BH1" s="70" t="s">
        <v>175</v>
      </c>
      <c r="BI1" s="70" t="s">
        <v>176</v>
      </c>
      <c r="BJ1" s="70" t="s">
        <v>177</v>
      </c>
      <c r="BK1" s="70" t="s">
        <v>178</v>
      </c>
      <c r="BL1" s="70" t="s">
        <v>179</v>
      </c>
      <c r="BM1" s="71" t="s">
        <v>180</v>
      </c>
    </row>
    <row r="2" spans="1:65">
      <c r="A2" s="23" t="s">
        <v>3</v>
      </c>
      <c r="B2" s="23">
        <v>16</v>
      </c>
      <c r="C2" s="14">
        <v>0</v>
      </c>
      <c r="D2" s="14">
        <v>0</v>
      </c>
      <c r="E2" s="14">
        <v>0</v>
      </c>
      <c r="F2" s="14">
        <v>0</v>
      </c>
      <c r="G2" s="14">
        <v>0</v>
      </c>
      <c r="H2" s="14">
        <v>0</v>
      </c>
      <c r="I2" s="14">
        <v>0</v>
      </c>
      <c r="J2" s="14">
        <v>0</v>
      </c>
      <c r="K2" s="14">
        <v>0</v>
      </c>
      <c r="L2" s="14">
        <v>0</v>
      </c>
      <c r="M2" s="14">
        <v>0</v>
      </c>
      <c r="N2" s="14">
        <v>0</v>
      </c>
      <c r="O2" s="14">
        <v>0</v>
      </c>
      <c r="P2" s="14">
        <v>0</v>
      </c>
      <c r="Q2" s="14">
        <v>0</v>
      </c>
      <c r="R2" s="14">
        <v>0</v>
      </c>
      <c r="S2" s="14">
        <v>0</v>
      </c>
      <c r="T2" s="14">
        <v>0</v>
      </c>
      <c r="U2" s="14">
        <v>0</v>
      </c>
      <c r="V2" s="14">
        <v>0</v>
      </c>
      <c r="W2" s="14">
        <v>0</v>
      </c>
      <c r="X2" s="14">
        <v>0</v>
      </c>
      <c r="Y2" s="14">
        <v>0</v>
      </c>
      <c r="Z2" s="14">
        <v>0</v>
      </c>
      <c r="AA2" s="14">
        <v>0</v>
      </c>
      <c r="AB2" s="14">
        <v>0</v>
      </c>
      <c r="AC2" s="14">
        <v>0</v>
      </c>
      <c r="AD2" s="14">
        <v>0</v>
      </c>
      <c r="AE2" s="65">
        <v>2260</v>
      </c>
      <c r="AF2" s="65">
        <v>2260</v>
      </c>
      <c r="AG2" s="23" t="s">
        <v>3</v>
      </c>
      <c r="AH2" s="23" t="s">
        <v>3</v>
      </c>
      <c r="AI2" s="27">
        <v>4702</v>
      </c>
      <c r="AJ2" s="27">
        <v>3460</v>
      </c>
      <c r="AK2" s="27">
        <v>3029</v>
      </c>
      <c r="AL2" s="27">
        <v>2927</v>
      </c>
      <c r="AM2" s="27">
        <v>3616</v>
      </c>
      <c r="AN2" s="27">
        <v>3761</v>
      </c>
      <c r="AO2" s="28">
        <v>3327</v>
      </c>
      <c r="AP2" s="26" t="s">
        <v>162</v>
      </c>
      <c r="AQ2" s="27">
        <v>-5207</v>
      </c>
      <c r="AR2" s="27">
        <v>-264</v>
      </c>
      <c r="AS2" s="27">
        <v>5680</v>
      </c>
      <c r="AT2" s="27">
        <v>6457</v>
      </c>
      <c r="AU2" s="27">
        <v>6979</v>
      </c>
      <c r="AV2" s="27">
        <v>9092</v>
      </c>
      <c r="AW2" s="28">
        <v>7262</v>
      </c>
      <c r="AX2" s="23" t="s">
        <v>3</v>
      </c>
      <c r="AY2" s="27">
        <v>4991</v>
      </c>
      <c r="AZ2" s="27">
        <v>3626</v>
      </c>
      <c r="BA2" s="27">
        <v>3149</v>
      </c>
      <c r="BB2" s="27">
        <v>2977</v>
      </c>
      <c r="BC2" s="27">
        <v>3616</v>
      </c>
      <c r="BD2" s="27">
        <v>3705</v>
      </c>
      <c r="BE2" s="28">
        <v>3227</v>
      </c>
      <c r="BF2" s="26" t="s">
        <v>190</v>
      </c>
      <c r="BG2" s="27">
        <v>-5528</v>
      </c>
      <c r="BH2" s="27">
        <v>-276</v>
      </c>
      <c r="BI2" s="27">
        <v>5906</v>
      </c>
      <c r="BJ2" s="27">
        <v>6567</v>
      </c>
      <c r="BK2" s="27">
        <v>6979</v>
      </c>
      <c r="BL2" s="27">
        <v>8956</v>
      </c>
      <c r="BM2" s="28">
        <v>7043</v>
      </c>
    </row>
    <row r="3" spans="1:65">
      <c r="A3" s="23" t="s">
        <v>4</v>
      </c>
      <c r="B3" s="23">
        <v>15</v>
      </c>
      <c r="C3" s="14">
        <v>210</v>
      </c>
      <c r="D3" s="14">
        <v>160</v>
      </c>
      <c r="E3" s="14">
        <v>0</v>
      </c>
      <c r="F3" s="65">
        <v>2820</v>
      </c>
      <c r="G3" s="14">
        <v>0</v>
      </c>
      <c r="H3" s="65">
        <v>4200</v>
      </c>
      <c r="I3" s="14">
        <v>600</v>
      </c>
      <c r="J3" s="14">
        <v>0</v>
      </c>
      <c r="K3" s="14">
        <v>0</v>
      </c>
      <c r="L3" s="14">
        <v>0</v>
      </c>
      <c r="M3" s="14">
        <v>0</v>
      </c>
      <c r="N3" s="14">
        <v>170</v>
      </c>
      <c r="O3" s="14">
        <v>0</v>
      </c>
      <c r="P3" s="65">
        <v>73680</v>
      </c>
      <c r="Q3" s="14">
        <v>0</v>
      </c>
      <c r="R3" s="14">
        <v>0</v>
      </c>
      <c r="S3" s="14">
        <v>0</v>
      </c>
      <c r="T3" s="65">
        <v>1010</v>
      </c>
      <c r="U3" s="65">
        <v>1210</v>
      </c>
      <c r="V3" s="14">
        <v>0</v>
      </c>
      <c r="W3" s="14">
        <v>0</v>
      </c>
      <c r="X3" s="14">
        <v>0</v>
      </c>
      <c r="Y3" s="14">
        <v>0</v>
      </c>
      <c r="Z3" s="14">
        <v>0</v>
      </c>
      <c r="AA3" s="14">
        <v>0</v>
      </c>
      <c r="AB3" s="14">
        <v>0</v>
      </c>
      <c r="AC3" s="14">
        <v>0</v>
      </c>
      <c r="AD3" s="14">
        <v>0</v>
      </c>
      <c r="AE3" s="14">
        <v>0</v>
      </c>
      <c r="AF3" s="65">
        <v>84050</v>
      </c>
      <c r="AG3" s="23" t="s">
        <v>4</v>
      </c>
      <c r="AH3" s="23" t="s">
        <v>4</v>
      </c>
      <c r="AI3" s="27">
        <v>7606</v>
      </c>
      <c r="AJ3" s="27">
        <v>7145</v>
      </c>
      <c r="AK3" s="27">
        <v>6473</v>
      </c>
      <c r="AL3" s="27">
        <v>6161</v>
      </c>
      <c r="AM3" s="27">
        <v>6108</v>
      </c>
      <c r="AN3" s="27">
        <v>6150</v>
      </c>
      <c r="AO3" s="28">
        <v>5583</v>
      </c>
      <c r="AP3" s="26" t="s">
        <v>139</v>
      </c>
      <c r="AQ3" s="27">
        <v>163072</v>
      </c>
      <c r="AR3" s="27">
        <v>167639</v>
      </c>
      <c r="AS3" s="27">
        <v>173400</v>
      </c>
      <c r="AT3" s="27">
        <v>172921</v>
      </c>
      <c r="AU3" s="27">
        <v>177252</v>
      </c>
      <c r="AV3" s="27">
        <v>183307</v>
      </c>
      <c r="AW3" s="28">
        <v>184729</v>
      </c>
      <c r="AX3" s="23" t="s">
        <v>4</v>
      </c>
      <c r="AY3" s="27">
        <v>8075</v>
      </c>
      <c r="AZ3" s="27">
        <v>7488</v>
      </c>
      <c r="BA3" s="27">
        <v>6730</v>
      </c>
      <c r="BB3" s="27">
        <v>6266</v>
      </c>
      <c r="BC3" s="27">
        <v>6108</v>
      </c>
      <c r="BD3" s="27">
        <v>6058</v>
      </c>
      <c r="BE3" s="28">
        <v>5414</v>
      </c>
      <c r="BF3" s="26" t="s">
        <v>139</v>
      </c>
      <c r="BG3" s="27">
        <v>173112</v>
      </c>
      <c r="BH3" s="27">
        <v>175702</v>
      </c>
      <c r="BI3" s="27">
        <v>180299</v>
      </c>
      <c r="BJ3" s="27">
        <v>175870</v>
      </c>
      <c r="BK3" s="27">
        <v>177252</v>
      </c>
      <c r="BL3" s="27">
        <v>180567</v>
      </c>
      <c r="BM3" s="28">
        <v>179155</v>
      </c>
    </row>
    <row r="4" spans="1:65">
      <c r="A4" s="23" t="s">
        <v>5</v>
      </c>
      <c r="B4" s="23">
        <v>13</v>
      </c>
      <c r="C4" s="14">
        <v>60</v>
      </c>
      <c r="D4" s="14">
        <v>70</v>
      </c>
      <c r="E4" s="14">
        <v>0</v>
      </c>
      <c r="F4" s="14">
        <v>20</v>
      </c>
      <c r="G4" s="14">
        <v>0</v>
      </c>
      <c r="H4" s="14">
        <v>140</v>
      </c>
      <c r="I4" s="14">
        <v>30</v>
      </c>
      <c r="J4" s="14">
        <v>0</v>
      </c>
      <c r="K4" s="14">
        <v>0</v>
      </c>
      <c r="L4" s="14">
        <v>0</v>
      </c>
      <c r="M4" s="14">
        <v>50</v>
      </c>
      <c r="N4" s="14">
        <v>0</v>
      </c>
      <c r="O4" s="14">
        <v>0</v>
      </c>
      <c r="P4" s="14">
        <v>190</v>
      </c>
      <c r="Q4" s="14">
        <v>0</v>
      </c>
      <c r="R4" s="14">
        <v>0</v>
      </c>
      <c r="S4" s="14">
        <v>0</v>
      </c>
      <c r="T4" s="14">
        <v>610</v>
      </c>
      <c r="U4" s="14">
        <v>20</v>
      </c>
      <c r="V4" s="14">
        <v>0</v>
      </c>
      <c r="W4" s="14">
        <v>0</v>
      </c>
      <c r="X4" s="14">
        <v>0</v>
      </c>
      <c r="Y4" s="14">
        <v>0</v>
      </c>
      <c r="Z4" s="14">
        <v>0</v>
      </c>
      <c r="AA4" s="14">
        <v>140</v>
      </c>
      <c r="AB4" s="14">
        <v>0</v>
      </c>
      <c r="AC4" s="14">
        <v>0</v>
      </c>
      <c r="AD4" s="14">
        <v>40</v>
      </c>
      <c r="AE4" s="14">
        <v>0</v>
      </c>
      <c r="AF4" s="65">
        <v>1360</v>
      </c>
      <c r="AG4" s="23" t="s">
        <v>5</v>
      </c>
      <c r="AH4" s="23" t="s">
        <v>5</v>
      </c>
      <c r="AI4" s="27">
        <v>105478</v>
      </c>
      <c r="AJ4" s="27">
        <v>109534</v>
      </c>
      <c r="AK4" s="27">
        <v>113710</v>
      </c>
      <c r="AL4" s="27">
        <v>117031</v>
      </c>
      <c r="AM4" s="27">
        <v>120650</v>
      </c>
      <c r="AN4" s="27">
        <v>123518</v>
      </c>
      <c r="AO4" s="28">
        <v>125682</v>
      </c>
      <c r="AP4" s="26" t="s">
        <v>160</v>
      </c>
      <c r="AQ4" s="27">
        <v>18194</v>
      </c>
      <c r="AR4" s="27">
        <v>21952</v>
      </c>
      <c r="AS4" s="27">
        <v>48530</v>
      </c>
      <c r="AT4" s="27">
        <v>27782</v>
      </c>
      <c r="AU4" s="27">
        <v>39664</v>
      </c>
      <c r="AV4" s="27">
        <v>36787</v>
      </c>
      <c r="AW4" s="28">
        <v>36557</v>
      </c>
      <c r="AX4" s="23" t="s">
        <v>5</v>
      </c>
      <c r="AY4" s="27">
        <v>111972</v>
      </c>
      <c r="AZ4" s="27">
        <v>114802</v>
      </c>
      <c r="BA4" s="27">
        <v>118234</v>
      </c>
      <c r="BB4" s="27">
        <v>119027</v>
      </c>
      <c r="BC4" s="27">
        <v>120650</v>
      </c>
      <c r="BD4" s="27">
        <v>121672</v>
      </c>
      <c r="BE4" s="28">
        <v>121889</v>
      </c>
      <c r="BF4" s="26" t="s">
        <v>188</v>
      </c>
      <c r="BG4" s="27">
        <v>19314</v>
      </c>
      <c r="BH4" s="27">
        <v>23008</v>
      </c>
      <c r="BI4" s="27">
        <v>50461</v>
      </c>
      <c r="BJ4" s="27">
        <v>28256</v>
      </c>
      <c r="BK4" s="27">
        <v>39664</v>
      </c>
      <c r="BL4" s="27">
        <v>36238</v>
      </c>
      <c r="BM4" s="28">
        <v>35454</v>
      </c>
    </row>
    <row r="5" spans="1:65">
      <c r="A5" s="23" t="s">
        <v>6</v>
      </c>
      <c r="B5" s="23">
        <v>11</v>
      </c>
      <c r="C5" s="14">
        <v>830</v>
      </c>
      <c r="D5" s="14">
        <v>490</v>
      </c>
      <c r="E5" s="14">
        <v>0</v>
      </c>
      <c r="F5" s="65">
        <v>1430</v>
      </c>
      <c r="G5" s="14">
        <v>10</v>
      </c>
      <c r="H5" s="65">
        <v>1520</v>
      </c>
      <c r="I5" s="65">
        <v>1490</v>
      </c>
      <c r="J5" s="14">
        <v>0</v>
      </c>
      <c r="K5" s="14">
        <v>820</v>
      </c>
      <c r="L5" s="14">
        <v>160</v>
      </c>
      <c r="M5" s="14">
        <v>790</v>
      </c>
      <c r="N5" s="14">
        <v>50</v>
      </c>
      <c r="O5" s="65">
        <v>1330</v>
      </c>
      <c r="P5" s="14">
        <v>710</v>
      </c>
      <c r="Q5" s="14">
        <v>80</v>
      </c>
      <c r="R5" s="14">
        <v>0</v>
      </c>
      <c r="S5" s="14">
        <v>0</v>
      </c>
      <c r="T5" s="14">
        <v>900</v>
      </c>
      <c r="U5" s="65">
        <v>3210</v>
      </c>
      <c r="V5" s="65">
        <v>2530</v>
      </c>
      <c r="W5" s="14">
        <v>20</v>
      </c>
      <c r="X5" s="65">
        <v>1970</v>
      </c>
      <c r="Y5" s="65">
        <v>5790</v>
      </c>
      <c r="Z5" s="14">
        <v>0</v>
      </c>
      <c r="AA5" s="14">
        <v>120</v>
      </c>
      <c r="AB5" s="14">
        <v>0</v>
      </c>
      <c r="AC5" s="14">
        <v>0</v>
      </c>
      <c r="AD5" s="65">
        <v>12210</v>
      </c>
      <c r="AE5" s="14">
        <v>60</v>
      </c>
      <c r="AF5" s="65">
        <v>36500</v>
      </c>
      <c r="AG5" s="23" t="s">
        <v>6</v>
      </c>
      <c r="AH5" s="23" t="s">
        <v>6</v>
      </c>
      <c r="AI5" s="27">
        <v>35536</v>
      </c>
      <c r="AJ5" s="27">
        <v>34155</v>
      </c>
      <c r="AK5" s="27">
        <v>34424</v>
      </c>
      <c r="AL5" s="27">
        <v>35423</v>
      </c>
      <c r="AM5" s="27">
        <v>34199</v>
      </c>
      <c r="AN5" s="27">
        <v>36708</v>
      </c>
      <c r="AO5" s="28">
        <v>37452</v>
      </c>
      <c r="AP5" s="26" t="s">
        <v>57</v>
      </c>
      <c r="AQ5" s="27">
        <v>6377</v>
      </c>
      <c r="AR5" s="27">
        <v>8311</v>
      </c>
      <c r="AS5" s="27">
        <v>12020</v>
      </c>
      <c r="AT5" s="27">
        <v>5125</v>
      </c>
      <c r="AU5" s="27">
        <v>16637</v>
      </c>
      <c r="AV5" s="27">
        <v>7926</v>
      </c>
      <c r="AW5" s="28">
        <v>6663</v>
      </c>
      <c r="AX5" s="23" t="s">
        <v>6</v>
      </c>
      <c r="AY5" s="27">
        <v>37724</v>
      </c>
      <c r="AZ5" s="27">
        <v>35798</v>
      </c>
      <c r="BA5" s="27">
        <v>35794</v>
      </c>
      <c r="BB5" s="27">
        <v>36027</v>
      </c>
      <c r="BC5" s="27">
        <v>34199</v>
      </c>
      <c r="BD5" s="27">
        <v>36159</v>
      </c>
      <c r="BE5" s="28">
        <v>36322</v>
      </c>
      <c r="BF5" s="26" t="s">
        <v>57</v>
      </c>
      <c r="BG5" s="27">
        <v>6770</v>
      </c>
      <c r="BH5" s="27">
        <v>8710</v>
      </c>
      <c r="BI5" s="27">
        <v>12499</v>
      </c>
      <c r="BJ5" s="27">
        <v>5213</v>
      </c>
      <c r="BK5" s="27">
        <v>16637</v>
      </c>
      <c r="BL5" s="27">
        <v>7807</v>
      </c>
      <c r="BM5" s="28">
        <v>6462</v>
      </c>
    </row>
    <row r="6" spans="1:65">
      <c r="A6" s="23" t="s">
        <v>7</v>
      </c>
      <c r="B6" s="23">
        <v>9</v>
      </c>
      <c r="C6" s="14">
        <v>60</v>
      </c>
      <c r="D6" s="14">
        <v>100</v>
      </c>
      <c r="E6" s="14">
        <v>0</v>
      </c>
      <c r="F6" s="14">
        <v>180</v>
      </c>
      <c r="G6" s="14">
        <v>10</v>
      </c>
      <c r="H6" s="14">
        <v>180</v>
      </c>
      <c r="I6" s="14">
        <v>90</v>
      </c>
      <c r="J6" s="14">
        <v>0</v>
      </c>
      <c r="K6" s="14">
        <v>0</v>
      </c>
      <c r="L6" s="14">
        <v>20</v>
      </c>
      <c r="M6" s="14">
        <v>40</v>
      </c>
      <c r="N6" s="14">
        <v>0</v>
      </c>
      <c r="O6" s="14">
        <v>0</v>
      </c>
      <c r="P6" s="14">
        <v>40</v>
      </c>
      <c r="Q6" s="14">
        <v>10</v>
      </c>
      <c r="R6" s="14">
        <v>0</v>
      </c>
      <c r="S6" s="14">
        <v>0</v>
      </c>
      <c r="T6" s="65">
        <v>1020</v>
      </c>
      <c r="U6" s="14">
        <v>50</v>
      </c>
      <c r="V6" s="14">
        <v>30</v>
      </c>
      <c r="W6" s="14">
        <v>0</v>
      </c>
      <c r="X6" s="14">
        <v>80</v>
      </c>
      <c r="Y6" s="14">
        <v>0</v>
      </c>
      <c r="Z6" s="14">
        <v>20</v>
      </c>
      <c r="AA6" s="14">
        <v>20</v>
      </c>
      <c r="AB6" s="14">
        <v>0</v>
      </c>
      <c r="AC6" s="14">
        <v>0</v>
      </c>
      <c r="AD6" s="14">
        <v>0</v>
      </c>
      <c r="AE6" s="14">
        <v>0</v>
      </c>
      <c r="AF6" s="65">
        <v>1940</v>
      </c>
      <c r="AG6" s="23" t="s">
        <v>7</v>
      </c>
      <c r="AH6" s="23" t="s">
        <v>7</v>
      </c>
      <c r="AI6" s="27">
        <v>1883</v>
      </c>
      <c r="AJ6" s="27">
        <v>1856</v>
      </c>
      <c r="AK6" s="27">
        <v>1737</v>
      </c>
      <c r="AL6" s="27">
        <v>1744</v>
      </c>
      <c r="AM6" s="27">
        <v>1848</v>
      </c>
      <c r="AN6" s="27">
        <v>1809</v>
      </c>
      <c r="AO6" s="28">
        <v>1723</v>
      </c>
      <c r="AP6" s="26" t="s">
        <v>69</v>
      </c>
      <c r="AQ6" s="27">
        <v>-92</v>
      </c>
      <c r="AR6" s="27">
        <v>78</v>
      </c>
      <c r="AS6" s="27">
        <v>391</v>
      </c>
      <c r="AT6" s="27">
        <v>86</v>
      </c>
      <c r="AU6" s="27">
        <v>-195</v>
      </c>
      <c r="AV6" s="27">
        <v>214</v>
      </c>
      <c r="AW6" s="28">
        <v>179</v>
      </c>
      <c r="AX6" s="23" t="s">
        <v>7</v>
      </c>
      <c r="AY6" s="27">
        <v>1999</v>
      </c>
      <c r="AZ6" s="27">
        <v>1945</v>
      </c>
      <c r="BA6" s="27">
        <v>1806</v>
      </c>
      <c r="BB6" s="27">
        <v>1773</v>
      </c>
      <c r="BC6" s="27">
        <v>1848</v>
      </c>
      <c r="BD6" s="27">
        <v>1782</v>
      </c>
      <c r="BE6" s="28">
        <v>1671</v>
      </c>
      <c r="BF6" s="26" t="s">
        <v>69</v>
      </c>
      <c r="BG6" s="27">
        <v>-98</v>
      </c>
      <c r="BH6" s="27">
        <v>81</v>
      </c>
      <c r="BI6" s="27">
        <v>406</v>
      </c>
      <c r="BJ6" s="27">
        <v>88</v>
      </c>
      <c r="BK6" s="27">
        <v>-195</v>
      </c>
      <c r="BL6" s="27">
        <v>211</v>
      </c>
      <c r="BM6" s="28">
        <v>173</v>
      </c>
    </row>
    <row r="7" spans="1:65">
      <c r="A7" s="23" t="s">
        <v>221</v>
      </c>
      <c r="B7" s="23">
        <v>9</v>
      </c>
      <c r="C7" s="14">
        <v>20</v>
      </c>
      <c r="D7" s="14">
        <v>100</v>
      </c>
      <c r="E7" s="14">
        <v>0</v>
      </c>
      <c r="F7" s="14">
        <v>40</v>
      </c>
      <c r="G7" s="14">
        <v>120</v>
      </c>
      <c r="H7" s="14">
        <v>130</v>
      </c>
      <c r="I7" s="14">
        <v>50</v>
      </c>
      <c r="J7" s="14">
        <v>10</v>
      </c>
      <c r="K7" s="14">
        <v>0</v>
      </c>
      <c r="L7" s="14">
        <v>0</v>
      </c>
      <c r="M7" s="14">
        <v>20</v>
      </c>
      <c r="N7" s="14">
        <v>200</v>
      </c>
      <c r="O7" s="14">
        <v>0</v>
      </c>
      <c r="P7" s="14">
        <v>140</v>
      </c>
      <c r="Q7" s="14">
        <v>30</v>
      </c>
      <c r="R7" s="14">
        <v>0</v>
      </c>
      <c r="S7" s="14">
        <v>0</v>
      </c>
      <c r="T7" s="65">
        <v>1390</v>
      </c>
      <c r="U7" s="14">
        <v>30</v>
      </c>
      <c r="V7" s="14">
        <v>0</v>
      </c>
      <c r="W7" s="14">
        <v>0</v>
      </c>
      <c r="X7" s="14">
        <v>70</v>
      </c>
      <c r="Y7" s="14">
        <v>30</v>
      </c>
      <c r="Z7" s="14">
        <v>10</v>
      </c>
      <c r="AA7" s="14">
        <v>30</v>
      </c>
      <c r="AB7" s="14">
        <v>0</v>
      </c>
      <c r="AC7" s="14">
        <v>0</v>
      </c>
      <c r="AD7" s="14">
        <v>310</v>
      </c>
      <c r="AE7" s="14">
        <v>0</v>
      </c>
      <c r="AF7" s="65">
        <v>2740</v>
      </c>
      <c r="AG7" s="23" t="s">
        <v>221</v>
      </c>
      <c r="AH7" s="23" t="s">
        <v>221</v>
      </c>
      <c r="AI7" s="27">
        <v>2417</v>
      </c>
      <c r="AJ7" s="27">
        <v>2450</v>
      </c>
      <c r="AK7" s="27">
        <v>2499</v>
      </c>
      <c r="AL7" s="27">
        <v>1968</v>
      </c>
      <c r="AM7" s="27">
        <v>1720</v>
      </c>
      <c r="AN7" s="27">
        <v>1938</v>
      </c>
      <c r="AO7" s="28">
        <v>2011</v>
      </c>
      <c r="AP7" s="26" t="s">
        <v>161</v>
      </c>
      <c r="AQ7" s="27">
        <v>5347</v>
      </c>
      <c r="AR7" s="27">
        <v>8949</v>
      </c>
      <c r="AS7" s="27">
        <v>102217</v>
      </c>
      <c r="AT7" s="27">
        <v>3781</v>
      </c>
      <c r="AU7" s="27">
        <v>75396</v>
      </c>
      <c r="AV7" s="27">
        <v>4454</v>
      </c>
      <c r="AW7" s="28">
        <v>2292</v>
      </c>
      <c r="AX7" s="23" t="s">
        <v>221</v>
      </c>
      <c r="AY7" s="27">
        <v>2566</v>
      </c>
      <c r="AZ7" s="27">
        <v>2568</v>
      </c>
      <c r="BA7" s="27">
        <v>2599</v>
      </c>
      <c r="BB7" s="27">
        <v>2001</v>
      </c>
      <c r="BC7" s="27">
        <v>1720</v>
      </c>
      <c r="BD7" s="27">
        <v>1909</v>
      </c>
      <c r="BE7" s="28">
        <v>1950</v>
      </c>
      <c r="BF7" s="26" t="s">
        <v>189</v>
      </c>
      <c r="BG7" s="27">
        <v>5677</v>
      </c>
      <c r="BH7" s="27">
        <v>9379</v>
      </c>
      <c r="BI7" s="27">
        <v>106285</v>
      </c>
      <c r="BJ7" s="27">
        <v>3845</v>
      </c>
      <c r="BK7" s="27">
        <v>75396</v>
      </c>
      <c r="BL7" s="27">
        <v>4388</v>
      </c>
      <c r="BM7" s="28">
        <v>2223</v>
      </c>
    </row>
    <row r="8" spans="1:65">
      <c r="A8" s="23" t="s">
        <v>8</v>
      </c>
      <c r="B8" s="23">
        <v>8</v>
      </c>
      <c r="C8" s="14">
        <v>0</v>
      </c>
      <c r="D8" s="14">
        <v>140</v>
      </c>
      <c r="E8" s="14">
        <v>0</v>
      </c>
      <c r="F8" s="14">
        <v>170</v>
      </c>
      <c r="G8" s="14">
        <v>40</v>
      </c>
      <c r="H8" s="14">
        <v>100</v>
      </c>
      <c r="I8" s="14">
        <v>60</v>
      </c>
      <c r="J8" s="14">
        <v>0</v>
      </c>
      <c r="K8" s="14">
        <v>0</v>
      </c>
      <c r="L8" s="14">
        <v>0</v>
      </c>
      <c r="M8" s="14">
        <v>60</v>
      </c>
      <c r="N8" s="14">
        <v>10</v>
      </c>
      <c r="O8" s="14">
        <v>0</v>
      </c>
      <c r="P8" s="14">
        <v>610</v>
      </c>
      <c r="Q8" s="14">
        <v>20</v>
      </c>
      <c r="R8" s="14">
        <v>0</v>
      </c>
      <c r="S8" s="14">
        <v>0</v>
      </c>
      <c r="T8" s="65">
        <v>1520</v>
      </c>
      <c r="U8" s="14">
        <v>0</v>
      </c>
      <c r="V8" s="14">
        <v>30</v>
      </c>
      <c r="W8" s="14">
        <v>0</v>
      </c>
      <c r="X8" s="14">
        <v>0</v>
      </c>
      <c r="Y8" s="14">
        <v>0</v>
      </c>
      <c r="Z8" s="14">
        <v>60</v>
      </c>
      <c r="AA8" s="14">
        <v>100</v>
      </c>
      <c r="AB8" s="14">
        <v>0</v>
      </c>
      <c r="AC8" s="14">
        <v>0</v>
      </c>
      <c r="AD8" s="14">
        <v>0</v>
      </c>
      <c r="AE8" s="14">
        <v>310</v>
      </c>
      <c r="AF8" s="65">
        <v>3220</v>
      </c>
      <c r="AG8" s="23" t="s">
        <v>8</v>
      </c>
      <c r="AH8" s="23" t="s">
        <v>8</v>
      </c>
      <c r="AI8" s="27">
        <v>65611</v>
      </c>
      <c r="AJ8" s="27">
        <v>62222</v>
      </c>
      <c r="AK8" s="27">
        <v>63978</v>
      </c>
      <c r="AL8" s="27">
        <v>69854</v>
      </c>
      <c r="AM8" s="27">
        <v>74879</v>
      </c>
      <c r="AN8" s="27">
        <v>68388</v>
      </c>
      <c r="AO8" s="28">
        <v>69839</v>
      </c>
      <c r="AP8" s="26" t="s">
        <v>65</v>
      </c>
      <c r="AQ8" s="27">
        <v>10563</v>
      </c>
      <c r="AR8" s="27">
        <v>12908</v>
      </c>
      <c r="AS8" s="27">
        <v>5296</v>
      </c>
      <c r="AT8" s="27">
        <v>11448</v>
      </c>
      <c r="AU8" s="27">
        <v>15034</v>
      </c>
      <c r="AV8" s="27">
        <v>13090</v>
      </c>
      <c r="AW8" s="28">
        <v>11752</v>
      </c>
      <c r="AX8" s="23" t="s">
        <v>8</v>
      </c>
      <c r="AY8" s="27">
        <v>69650</v>
      </c>
      <c r="AZ8" s="27">
        <v>65215</v>
      </c>
      <c r="BA8" s="27">
        <v>66524</v>
      </c>
      <c r="BB8" s="27">
        <v>71045</v>
      </c>
      <c r="BC8" s="27">
        <v>74879</v>
      </c>
      <c r="BD8" s="27">
        <v>67366</v>
      </c>
      <c r="BE8" s="28">
        <v>67731</v>
      </c>
      <c r="BF8" s="26" t="s">
        <v>65</v>
      </c>
      <c r="BG8" s="27">
        <v>11213</v>
      </c>
      <c r="BH8" s="27">
        <v>13529</v>
      </c>
      <c r="BI8" s="27">
        <v>5507</v>
      </c>
      <c r="BJ8" s="27">
        <v>11643</v>
      </c>
      <c r="BK8" s="27">
        <v>15034</v>
      </c>
      <c r="BL8" s="27">
        <v>12894</v>
      </c>
      <c r="BM8" s="28">
        <v>11397</v>
      </c>
    </row>
    <row r="9" spans="1:65">
      <c r="A9" s="23" t="s">
        <v>18</v>
      </c>
      <c r="B9" s="23">
        <v>7</v>
      </c>
      <c r="C9" s="74">
        <v>10</v>
      </c>
      <c r="D9" s="74">
        <v>30</v>
      </c>
      <c r="E9" s="74">
        <v>0</v>
      </c>
      <c r="F9" s="74">
        <v>0</v>
      </c>
      <c r="G9" s="74">
        <v>0</v>
      </c>
      <c r="H9" s="74">
        <v>40</v>
      </c>
      <c r="I9" s="74">
        <v>30</v>
      </c>
      <c r="J9" s="74">
        <v>0</v>
      </c>
      <c r="K9" s="74">
        <v>0</v>
      </c>
      <c r="L9" s="74">
        <v>10</v>
      </c>
      <c r="M9" s="74">
        <v>0</v>
      </c>
      <c r="N9" s="74">
        <v>10</v>
      </c>
      <c r="O9" s="74">
        <v>0</v>
      </c>
      <c r="P9" s="74">
        <v>700</v>
      </c>
      <c r="Q9" s="74">
        <v>0</v>
      </c>
      <c r="R9" s="74">
        <v>0</v>
      </c>
      <c r="S9" s="74">
        <v>0</v>
      </c>
      <c r="T9" s="74">
        <v>80</v>
      </c>
      <c r="U9" s="74">
        <v>20</v>
      </c>
      <c r="V9" s="74">
        <v>0</v>
      </c>
      <c r="W9" s="74">
        <v>0</v>
      </c>
      <c r="X9" s="74">
        <v>70</v>
      </c>
      <c r="Y9" s="74">
        <v>0</v>
      </c>
      <c r="Z9" s="74">
        <v>0</v>
      </c>
      <c r="AA9" s="74">
        <v>10</v>
      </c>
      <c r="AB9" s="74">
        <v>0</v>
      </c>
      <c r="AC9" s="74">
        <v>60</v>
      </c>
      <c r="AD9" s="74">
        <v>140</v>
      </c>
      <c r="AE9" s="74">
        <v>0</v>
      </c>
      <c r="AF9" s="74">
        <v>1230</v>
      </c>
      <c r="AH9" s="23" t="s">
        <v>18</v>
      </c>
      <c r="AI9" s="27">
        <v>1342</v>
      </c>
      <c r="AJ9" s="27">
        <v>1276</v>
      </c>
      <c r="AK9" s="27">
        <v>1350</v>
      </c>
      <c r="AL9" s="27">
        <v>1490</v>
      </c>
      <c r="AM9" s="27">
        <v>1394</v>
      </c>
      <c r="AN9" s="27">
        <v>1574</v>
      </c>
      <c r="AO9" s="28">
        <v>1448</v>
      </c>
      <c r="AP9" s="26" t="s">
        <v>153</v>
      </c>
      <c r="AQ9" s="27">
        <v>-39</v>
      </c>
      <c r="AR9" s="27">
        <v>-129</v>
      </c>
      <c r="AS9" s="27">
        <v>-336</v>
      </c>
      <c r="AT9" s="27">
        <v>-102</v>
      </c>
      <c r="AU9" s="27">
        <v>127</v>
      </c>
      <c r="AV9" s="27">
        <v>130</v>
      </c>
      <c r="AW9" s="28">
        <v>16</v>
      </c>
      <c r="AY9" s="27">
        <v>1425</v>
      </c>
      <c r="AZ9" s="27">
        <v>1338</v>
      </c>
      <c r="BA9" s="27">
        <v>1403</v>
      </c>
      <c r="BB9" s="27">
        <v>1515</v>
      </c>
      <c r="BC9" s="27">
        <v>1394</v>
      </c>
      <c r="BD9" s="27">
        <v>1550</v>
      </c>
      <c r="BE9" s="28">
        <v>1404</v>
      </c>
      <c r="BF9" s="26" t="s">
        <v>153</v>
      </c>
      <c r="BG9" s="27">
        <v>-41</v>
      </c>
      <c r="BH9" s="27">
        <v>-135</v>
      </c>
      <c r="BI9" s="27">
        <v>-350</v>
      </c>
      <c r="BJ9" s="27">
        <v>-104</v>
      </c>
      <c r="BK9" s="27">
        <v>127</v>
      </c>
      <c r="BL9" s="27">
        <v>128</v>
      </c>
      <c r="BM9" s="28">
        <v>16</v>
      </c>
    </row>
    <row r="10" spans="1:65">
      <c r="A10" s="23" t="s">
        <v>9</v>
      </c>
      <c r="B10" s="23">
        <v>5</v>
      </c>
      <c r="C10" s="14">
        <v>450</v>
      </c>
      <c r="D10" s="14">
        <v>370</v>
      </c>
      <c r="E10" s="14">
        <v>0</v>
      </c>
      <c r="F10" s="65">
        <v>1470</v>
      </c>
      <c r="G10" s="14">
        <v>70</v>
      </c>
      <c r="H10" s="14">
        <v>940</v>
      </c>
      <c r="I10" s="65">
        <v>2280</v>
      </c>
      <c r="J10" s="14">
        <v>0</v>
      </c>
      <c r="K10" s="14">
        <v>0</v>
      </c>
      <c r="L10" s="14">
        <v>60</v>
      </c>
      <c r="M10" s="14">
        <v>0</v>
      </c>
      <c r="N10" s="14">
        <v>620</v>
      </c>
      <c r="O10" s="14">
        <v>0</v>
      </c>
      <c r="P10" s="65">
        <v>29800</v>
      </c>
      <c r="Q10" s="14">
        <v>160</v>
      </c>
      <c r="R10" s="14">
        <v>0</v>
      </c>
      <c r="S10" s="14">
        <v>0</v>
      </c>
      <c r="T10" s="14">
        <v>710</v>
      </c>
      <c r="U10" s="65">
        <v>1960</v>
      </c>
      <c r="V10" s="14">
        <v>0</v>
      </c>
      <c r="W10" s="14">
        <v>0</v>
      </c>
      <c r="X10" s="14">
        <v>0</v>
      </c>
      <c r="Y10" s="14">
        <v>70</v>
      </c>
      <c r="Z10" s="14">
        <v>0</v>
      </c>
      <c r="AA10" s="14">
        <v>400</v>
      </c>
      <c r="AB10" s="65">
        <v>29360</v>
      </c>
      <c r="AC10" s="14">
        <v>0</v>
      </c>
      <c r="AD10" s="14">
        <v>0</v>
      </c>
      <c r="AE10" s="14">
        <v>0</v>
      </c>
      <c r="AF10" s="65">
        <v>68710</v>
      </c>
      <c r="AG10" s="23" t="s">
        <v>9</v>
      </c>
      <c r="AH10" s="23" t="s">
        <v>9</v>
      </c>
      <c r="AI10" s="27">
        <v>3650</v>
      </c>
      <c r="AJ10" s="27">
        <v>3468</v>
      </c>
      <c r="AK10" s="27">
        <v>3576</v>
      </c>
      <c r="AL10" s="27">
        <v>3836</v>
      </c>
      <c r="AM10" s="27">
        <v>3946</v>
      </c>
      <c r="AN10" s="27">
        <v>3739</v>
      </c>
      <c r="AO10" s="28">
        <v>3554</v>
      </c>
      <c r="AP10" s="26" t="s">
        <v>84</v>
      </c>
      <c r="AQ10" s="27">
        <v>42574</v>
      </c>
      <c r="AR10" s="27">
        <v>42931</v>
      </c>
      <c r="AS10" s="27">
        <v>43194</v>
      </c>
      <c r="AT10" s="27">
        <v>42329</v>
      </c>
      <c r="AU10" s="27">
        <v>41845</v>
      </c>
      <c r="AV10" s="27">
        <v>39759</v>
      </c>
      <c r="AW10" s="28">
        <v>42529</v>
      </c>
      <c r="AX10" s="23" t="s">
        <v>9</v>
      </c>
      <c r="AY10" s="27">
        <v>3875</v>
      </c>
      <c r="AZ10" s="27">
        <v>3635</v>
      </c>
      <c r="BA10" s="27">
        <v>3718</v>
      </c>
      <c r="BB10" s="27">
        <v>3901</v>
      </c>
      <c r="BC10" s="27">
        <v>3946</v>
      </c>
      <c r="BD10" s="27">
        <v>3683</v>
      </c>
      <c r="BE10" s="28">
        <v>3446</v>
      </c>
      <c r="BF10" s="26" t="s">
        <v>84</v>
      </c>
      <c r="BG10" s="27">
        <v>45195</v>
      </c>
      <c r="BH10" s="27">
        <v>44996</v>
      </c>
      <c r="BI10" s="27">
        <v>44912</v>
      </c>
      <c r="BJ10" s="27">
        <v>43051</v>
      </c>
      <c r="BK10" s="27">
        <v>41845</v>
      </c>
      <c r="BL10" s="27">
        <v>39165</v>
      </c>
      <c r="BM10" s="28">
        <v>41245</v>
      </c>
    </row>
    <row r="11" spans="1:65">
      <c r="A11" s="23" t="s">
        <v>12</v>
      </c>
      <c r="B11" s="23">
        <v>3</v>
      </c>
      <c r="C11" s="14">
        <v>220</v>
      </c>
      <c r="D11" s="14">
        <v>160</v>
      </c>
      <c r="E11" s="14">
        <v>0</v>
      </c>
      <c r="F11" s="14">
        <v>70</v>
      </c>
      <c r="G11" s="14">
        <v>50</v>
      </c>
      <c r="H11" s="14">
        <v>190</v>
      </c>
      <c r="I11" s="14">
        <v>230</v>
      </c>
      <c r="J11" s="14">
        <v>0</v>
      </c>
      <c r="K11" s="14">
        <v>0</v>
      </c>
      <c r="L11" s="14">
        <v>0</v>
      </c>
      <c r="M11" s="14">
        <v>0</v>
      </c>
      <c r="N11" s="14">
        <v>10</v>
      </c>
      <c r="O11" s="14">
        <v>0</v>
      </c>
      <c r="P11" s="14">
        <v>670</v>
      </c>
      <c r="Q11" s="14">
        <v>50</v>
      </c>
      <c r="R11" s="14">
        <v>0</v>
      </c>
      <c r="S11" s="14">
        <v>0</v>
      </c>
      <c r="T11" s="14">
        <v>310</v>
      </c>
      <c r="U11" s="14">
        <v>60</v>
      </c>
      <c r="V11" s="14">
        <v>290</v>
      </c>
      <c r="W11" s="14">
        <v>0</v>
      </c>
      <c r="X11" s="14">
        <v>0</v>
      </c>
      <c r="Y11" s="14">
        <v>0</v>
      </c>
      <c r="Z11" s="14">
        <v>30</v>
      </c>
      <c r="AA11" s="14">
        <v>80</v>
      </c>
      <c r="AB11" s="14">
        <v>0</v>
      </c>
      <c r="AC11" s="14">
        <v>0</v>
      </c>
      <c r="AD11" s="14">
        <v>220</v>
      </c>
      <c r="AE11" s="14">
        <v>0</v>
      </c>
      <c r="AF11" s="65">
        <v>2650</v>
      </c>
      <c r="AG11" s="23" t="s">
        <v>12</v>
      </c>
      <c r="AH11" s="23" t="s">
        <v>12</v>
      </c>
      <c r="AI11" s="27">
        <v>8110</v>
      </c>
      <c r="AJ11" s="27">
        <v>7728</v>
      </c>
      <c r="AK11" s="27">
        <v>7348</v>
      </c>
      <c r="AL11" s="27">
        <v>7406</v>
      </c>
      <c r="AM11" s="27">
        <v>7630</v>
      </c>
      <c r="AN11" s="27">
        <v>6923</v>
      </c>
      <c r="AO11" s="28">
        <v>6573</v>
      </c>
      <c r="AP11" s="26" t="s">
        <v>93</v>
      </c>
      <c r="AQ11" s="27">
        <v>-239</v>
      </c>
      <c r="AR11" s="27">
        <v>-144</v>
      </c>
      <c r="AS11" s="27">
        <v>483</v>
      </c>
      <c r="AT11" s="27">
        <v>549</v>
      </c>
      <c r="AU11" s="27">
        <v>653</v>
      </c>
      <c r="AV11" s="27">
        <v>616</v>
      </c>
      <c r="AW11" s="28">
        <v>503</v>
      </c>
      <c r="AX11" s="23" t="s">
        <v>12</v>
      </c>
      <c r="AY11" s="27">
        <v>8609</v>
      </c>
      <c r="AZ11" s="27">
        <v>8100</v>
      </c>
      <c r="BA11" s="27">
        <v>7640</v>
      </c>
      <c r="BB11" s="27">
        <v>7532</v>
      </c>
      <c r="BC11" s="27">
        <v>7630</v>
      </c>
      <c r="BD11" s="27">
        <v>6819</v>
      </c>
      <c r="BE11" s="28">
        <v>6375</v>
      </c>
      <c r="BF11" s="26" t="s">
        <v>93</v>
      </c>
      <c r="BG11" s="27">
        <v>-254</v>
      </c>
      <c r="BH11" s="27">
        <v>-151</v>
      </c>
      <c r="BI11" s="27">
        <v>502</v>
      </c>
      <c r="BJ11" s="27">
        <v>559</v>
      </c>
      <c r="BK11" s="27">
        <v>653</v>
      </c>
      <c r="BL11" s="27">
        <v>607</v>
      </c>
      <c r="BM11" s="28">
        <v>488</v>
      </c>
    </row>
    <row r="12" spans="1:65">
      <c r="A12" s="23" t="s">
        <v>13</v>
      </c>
      <c r="B12" s="23">
        <v>3</v>
      </c>
      <c r="C12" s="14">
        <v>0</v>
      </c>
      <c r="D12" s="14">
        <v>20</v>
      </c>
      <c r="E12" s="14">
        <v>0</v>
      </c>
      <c r="F12" s="14">
        <v>10</v>
      </c>
      <c r="G12" s="14">
        <v>30</v>
      </c>
      <c r="H12" s="14">
        <v>30</v>
      </c>
      <c r="I12" s="14">
        <v>30</v>
      </c>
      <c r="J12" s="14">
        <v>0</v>
      </c>
      <c r="K12" s="14">
        <v>0</v>
      </c>
      <c r="L12" s="14">
        <v>0</v>
      </c>
      <c r="M12" s="14">
        <v>10</v>
      </c>
      <c r="N12" s="14">
        <v>0</v>
      </c>
      <c r="O12" s="14">
        <v>0</v>
      </c>
      <c r="P12" s="14">
        <v>50</v>
      </c>
      <c r="Q12" s="14">
        <v>0</v>
      </c>
      <c r="R12" s="14">
        <v>0</v>
      </c>
      <c r="S12" s="14">
        <v>0</v>
      </c>
      <c r="T12" s="14">
        <v>960</v>
      </c>
      <c r="U12" s="14">
        <v>0</v>
      </c>
      <c r="V12" s="14">
        <v>0</v>
      </c>
      <c r="W12" s="14">
        <v>0</v>
      </c>
      <c r="X12" s="14">
        <v>0</v>
      </c>
      <c r="Y12" s="14">
        <v>0</v>
      </c>
      <c r="Z12" s="14">
        <v>0</v>
      </c>
      <c r="AA12" s="14">
        <v>0</v>
      </c>
      <c r="AB12" s="14">
        <v>0</v>
      </c>
      <c r="AC12" s="14">
        <v>0</v>
      </c>
      <c r="AD12" s="14">
        <v>120</v>
      </c>
      <c r="AE12" s="14">
        <v>0</v>
      </c>
      <c r="AF12" s="65">
        <v>1250</v>
      </c>
      <c r="AG12" s="23" t="s">
        <v>13</v>
      </c>
      <c r="AH12" s="23" t="s">
        <v>13</v>
      </c>
      <c r="AI12" s="27">
        <v>-249</v>
      </c>
      <c r="AJ12" s="27">
        <v>129</v>
      </c>
      <c r="AK12" s="27">
        <v>130</v>
      </c>
      <c r="AL12" s="27">
        <v>159</v>
      </c>
      <c r="AM12" s="27">
        <v>226</v>
      </c>
      <c r="AN12" s="27">
        <v>173</v>
      </c>
      <c r="AO12" s="28">
        <v>154</v>
      </c>
      <c r="AP12" s="26" t="s">
        <v>163</v>
      </c>
      <c r="AQ12" s="27">
        <v>6210</v>
      </c>
      <c r="AR12" s="27">
        <v>-49912</v>
      </c>
      <c r="AS12" s="27">
        <v>-13781</v>
      </c>
      <c r="AT12" s="27">
        <v>-25458</v>
      </c>
      <c r="AU12" s="27">
        <v>-681</v>
      </c>
      <c r="AV12" s="27">
        <v>-383</v>
      </c>
      <c r="AW12" s="28">
        <v>-196</v>
      </c>
      <c r="AX12" s="23" t="s">
        <v>13</v>
      </c>
      <c r="AY12" s="27">
        <v>-264</v>
      </c>
      <c r="AZ12" s="27">
        <v>135</v>
      </c>
      <c r="BA12" s="27">
        <v>135</v>
      </c>
      <c r="BB12" s="27">
        <v>162</v>
      </c>
      <c r="BC12" s="27">
        <v>226</v>
      </c>
      <c r="BD12" s="27">
        <v>170</v>
      </c>
      <c r="BE12" s="28">
        <v>150</v>
      </c>
      <c r="BF12" s="26" t="s">
        <v>191</v>
      </c>
      <c r="BG12" s="27">
        <v>6592</v>
      </c>
      <c r="BH12" s="27">
        <v>-52313</v>
      </c>
      <c r="BI12" s="27">
        <v>-14329</v>
      </c>
      <c r="BJ12" s="27">
        <v>-25892</v>
      </c>
      <c r="BK12" s="27">
        <v>-681</v>
      </c>
      <c r="BL12" s="27">
        <v>-378</v>
      </c>
      <c r="BM12" s="28">
        <v>-190</v>
      </c>
    </row>
    <row r="13" spans="1:65">
      <c r="A13" s="23" t="s">
        <v>16</v>
      </c>
      <c r="B13" s="23">
        <v>2</v>
      </c>
      <c r="C13" s="14">
        <v>160</v>
      </c>
      <c r="D13" s="14">
        <v>370</v>
      </c>
      <c r="E13" s="14">
        <v>0</v>
      </c>
      <c r="F13" s="14">
        <v>640</v>
      </c>
      <c r="G13" s="14">
        <v>30</v>
      </c>
      <c r="H13" s="14">
        <v>430</v>
      </c>
      <c r="I13" s="14">
        <v>480</v>
      </c>
      <c r="J13" s="14">
        <v>0</v>
      </c>
      <c r="K13" s="14">
        <v>610</v>
      </c>
      <c r="L13" s="14">
        <v>60</v>
      </c>
      <c r="M13" s="14">
        <v>120</v>
      </c>
      <c r="N13" s="14">
        <v>390</v>
      </c>
      <c r="O13" s="14">
        <v>10</v>
      </c>
      <c r="P13" s="65">
        <v>17530</v>
      </c>
      <c r="Q13" s="14">
        <v>180</v>
      </c>
      <c r="R13" s="14">
        <v>0</v>
      </c>
      <c r="S13" s="14">
        <v>0</v>
      </c>
      <c r="T13" s="14">
        <v>990</v>
      </c>
      <c r="U13" s="14">
        <v>730</v>
      </c>
      <c r="V13" s="14">
        <v>50</v>
      </c>
      <c r="W13" s="14">
        <v>0</v>
      </c>
      <c r="X13" s="14">
        <v>140</v>
      </c>
      <c r="Y13" s="14">
        <v>20</v>
      </c>
      <c r="Z13" s="14">
        <v>70</v>
      </c>
      <c r="AA13" s="14">
        <v>100</v>
      </c>
      <c r="AB13" s="14">
        <v>0</v>
      </c>
      <c r="AC13" s="14">
        <v>20</v>
      </c>
      <c r="AD13" s="14">
        <v>0</v>
      </c>
      <c r="AE13" s="65">
        <v>4970</v>
      </c>
      <c r="AF13" s="65">
        <v>28110</v>
      </c>
      <c r="AG13" s="23" t="s">
        <v>16</v>
      </c>
      <c r="AH13" s="23" t="s">
        <v>16</v>
      </c>
      <c r="AI13" s="27">
        <v>11052</v>
      </c>
      <c r="AJ13" s="27">
        <v>11443</v>
      </c>
      <c r="AK13" s="27">
        <v>10757</v>
      </c>
      <c r="AL13" s="27">
        <v>10977</v>
      </c>
      <c r="AM13" s="27">
        <v>10892</v>
      </c>
      <c r="AN13" s="27">
        <v>10958</v>
      </c>
      <c r="AO13" s="28">
        <v>11022</v>
      </c>
      <c r="AP13" s="26" t="s">
        <v>90</v>
      </c>
      <c r="AQ13" s="27">
        <v>1872</v>
      </c>
      <c r="AR13" s="27">
        <v>2457</v>
      </c>
      <c r="AS13" s="27">
        <v>1551</v>
      </c>
      <c r="AT13" s="27">
        <v>2396</v>
      </c>
      <c r="AU13" s="27">
        <v>2510</v>
      </c>
      <c r="AV13" s="27">
        <v>2747</v>
      </c>
      <c r="AW13" s="28">
        <v>2912</v>
      </c>
      <c r="AX13" s="23" t="s">
        <v>16</v>
      </c>
      <c r="AY13" s="27">
        <v>11733</v>
      </c>
      <c r="AZ13" s="27">
        <v>11993</v>
      </c>
      <c r="BA13" s="27">
        <v>11185</v>
      </c>
      <c r="BB13" s="27">
        <v>11165</v>
      </c>
      <c r="BC13" s="27">
        <v>10892</v>
      </c>
      <c r="BD13" s="27">
        <v>10794</v>
      </c>
      <c r="BE13" s="28">
        <v>10689</v>
      </c>
      <c r="BF13" s="26" t="s">
        <v>90</v>
      </c>
      <c r="BG13" s="27">
        <v>1988</v>
      </c>
      <c r="BH13" s="27">
        <v>2576</v>
      </c>
      <c r="BI13" s="27">
        <v>1613</v>
      </c>
      <c r="BJ13" s="27">
        <v>2437</v>
      </c>
      <c r="BK13" s="27">
        <v>2510</v>
      </c>
      <c r="BL13" s="27">
        <v>2706</v>
      </c>
      <c r="BM13" s="28">
        <v>2824</v>
      </c>
    </row>
    <row r="15" spans="1:65">
      <c r="D15" s="73"/>
      <c r="E15" s="73"/>
      <c r="F15" s="73"/>
      <c r="G15" s="73"/>
      <c r="H15" s="73"/>
      <c r="I15" s="73"/>
      <c r="J15" s="73"/>
      <c r="K15" s="7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5E79-E5C1-433F-B32D-3918A663B254}">
  <dimension ref="A1:D17"/>
  <sheetViews>
    <sheetView workbookViewId="0">
      <selection activeCell="E24" sqref="E24"/>
    </sheetView>
  </sheetViews>
  <sheetFormatPr defaultRowHeight="14.4"/>
  <cols>
    <col min="1" max="1" width="16.33203125" customWidth="1"/>
  </cols>
  <sheetData>
    <row r="1" spans="1:4">
      <c r="A1" t="s">
        <v>0</v>
      </c>
      <c r="B1" t="s">
        <v>1</v>
      </c>
      <c r="D1" t="s">
        <v>2</v>
      </c>
    </row>
    <row r="2" spans="1:4">
      <c r="A2" t="s">
        <v>3</v>
      </c>
      <c r="B2">
        <v>16</v>
      </c>
      <c r="D2" t="s">
        <v>19</v>
      </c>
    </row>
    <row r="3" spans="1:4">
      <c r="A3" t="s">
        <v>4</v>
      </c>
      <c r="B3">
        <v>15</v>
      </c>
    </row>
    <row r="4" spans="1:4">
      <c r="A4" t="s">
        <v>5</v>
      </c>
      <c r="B4">
        <v>13</v>
      </c>
    </row>
    <row r="5" spans="1:4">
      <c r="A5" t="s">
        <v>6</v>
      </c>
      <c r="B5">
        <v>11</v>
      </c>
    </row>
    <row r="6" spans="1:4">
      <c r="A6" t="s">
        <v>7</v>
      </c>
      <c r="B6">
        <v>9</v>
      </c>
    </row>
    <row r="7" spans="1:4">
      <c r="A7" t="s">
        <v>8</v>
      </c>
      <c r="B7">
        <v>8</v>
      </c>
    </row>
    <row r="8" spans="1:4">
      <c r="A8" t="s">
        <v>9</v>
      </c>
      <c r="B8">
        <v>5</v>
      </c>
    </row>
    <row r="9" spans="1:4">
      <c r="A9" t="s">
        <v>10</v>
      </c>
      <c r="B9">
        <v>4</v>
      </c>
    </row>
    <row r="10" spans="1:4">
      <c r="A10" t="s">
        <v>11</v>
      </c>
      <c r="B10">
        <v>3</v>
      </c>
    </row>
    <row r="11" spans="1:4">
      <c r="A11" t="s">
        <v>12</v>
      </c>
      <c r="B11">
        <v>3</v>
      </c>
    </row>
    <row r="12" spans="1:4">
      <c r="A12" t="s">
        <v>13</v>
      </c>
      <c r="B12">
        <v>3</v>
      </c>
    </row>
    <row r="13" spans="1:4">
      <c r="A13" t="s">
        <v>14</v>
      </c>
      <c r="B13">
        <v>2</v>
      </c>
    </row>
    <row r="14" spans="1:4">
      <c r="A14" t="s">
        <v>15</v>
      </c>
      <c r="B14">
        <v>2</v>
      </c>
    </row>
    <row r="15" spans="1:4">
      <c r="A15" t="s">
        <v>16</v>
      </c>
      <c r="B15">
        <v>2</v>
      </c>
    </row>
    <row r="16" spans="1:4">
      <c r="A16" t="s">
        <v>17</v>
      </c>
      <c r="B16">
        <v>1</v>
      </c>
    </row>
    <row r="17" spans="1:2">
      <c r="A17" t="s">
        <v>18</v>
      </c>
      <c r="B17">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E9AF-DE9F-4DF6-B26D-8EEA8A82AD91}">
  <dimension ref="A1:J17"/>
  <sheetViews>
    <sheetView workbookViewId="0">
      <selection activeCell="E25" sqref="E25"/>
    </sheetView>
  </sheetViews>
  <sheetFormatPr defaultRowHeight="14.4"/>
  <cols>
    <col min="1" max="1" width="8.88671875" customWidth="1"/>
    <col min="2" max="2" width="13.44140625" customWidth="1"/>
    <col min="3" max="3" width="10.44140625" customWidth="1"/>
    <col min="5" max="5" width="12" customWidth="1"/>
    <col min="6" max="6" width="13.33203125" customWidth="1"/>
    <col min="7" max="7" width="10.33203125" customWidth="1"/>
    <col min="8" max="8" width="12.6640625" style="23" customWidth="1"/>
  </cols>
  <sheetData>
    <row r="1" spans="1:10" ht="40.200000000000003">
      <c r="A1" t="s">
        <v>0</v>
      </c>
      <c r="B1" s="5" t="s">
        <v>22</v>
      </c>
      <c r="C1" s="4" t="s">
        <v>23</v>
      </c>
      <c r="D1" s="4" t="s">
        <v>24</v>
      </c>
      <c r="E1" s="5" t="s">
        <v>25</v>
      </c>
      <c r="F1" s="5" t="s">
        <v>26</v>
      </c>
      <c r="G1" s="4" t="s">
        <v>27</v>
      </c>
      <c r="H1" s="4" t="s">
        <v>28</v>
      </c>
      <c r="I1" s="5" t="s">
        <v>29</v>
      </c>
    </row>
    <row r="2" spans="1:10">
      <c r="A2" t="s">
        <v>3</v>
      </c>
      <c r="B2" s="14">
        <v>0</v>
      </c>
      <c r="C2" s="14">
        <v>0</v>
      </c>
      <c r="D2" s="14">
        <v>0</v>
      </c>
      <c r="E2" s="14">
        <v>0</v>
      </c>
      <c r="F2" s="14">
        <v>0</v>
      </c>
      <c r="G2" s="14">
        <v>0</v>
      </c>
      <c r="H2" s="66">
        <v>2260</v>
      </c>
      <c r="I2" s="65">
        <v>2260</v>
      </c>
    </row>
    <row r="3" spans="1:10">
      <c r="A3" t="s">
        <v>4</v>
      </c>
      <c r="B3" s="65">
        <v>2820</v>
      </c>
      <c r="C3" s="14">
        <v>0</v>
      </c>
      <c r="D3" s="65">
        <v>4200</v>
      </c>
      <c r="E3" s="65">
        <v>73680</v>
      </c>
      <c r="F3" s="14">
        <v>0</v>
      </c>
      <c r="G3" s="14">
        <v>0</v>
      </c>
      <c r="H3" s="68">
        <v>0</v>
      </c>
      <c r="I3" s="65">
        <v>84050</v>
      </c>
    </row>
    <row r="4" spans="1:10">
      <c r="A4" t="s">
        <v>5</v>
      </c>
      <c r="B4" s="14">
        <v>20</v>
      </c>
      <c r="C4" s="14">
        <v>0</v>
      </c>
      <c r="D4" s="14">
        <v>140</v>
      </c>
      <c r="E4" s="14">
        <v>190</v>
      </c>
      <c r="F4" s="14">
        <v>0</v>
      </c>
      <c r="G4" s="14">
        <v>140</v>
      </c>
      <c r="H4" s="68">
        <v>0</v>
      </c>
      <c r="I4" s="65">
        <v>1360</v>
      </c>
    </row>
    <row r="5" spans="1:10">
      <c r="A5" t="s">
        <v>6</v>
      </c>
      <c r="B5" s="65">
        <v>1430</v>
      </c>
      <c r="C5" s="14">
        <v>10</v>
      </c>
      <c r="D5" s="65">
        <v>1520</v>
      </c>
      <c r="E5" s="14">
        <v>710</v>
      </c>
      <c r="F5" s="14">
        <v>80</v>
      </c>
      <c r="G5" s="14">
        <v>120</v>
      </c>
      <c r="H5" s="68">
        <v>60</v>
      </c>
      <c r="I5" s="65">
        <v>36500</v>
      </c>
    </row>
    <row r="6" spans="1:10">
      <c r="A6" t="s">
        <v>7</v>
      </c>
      <c r="B6" s="14">
        <v>180</v>
      </c>
      <c r="C6" s="14">
        <v>10</v>
      </c>
      <c r="D6" s="14">
        <v>180</v>
      </c>
      <c r="E6" s="14">
        <v>40</v>
      </c>
      <c r="F6" s="14">
        <v>10</v>
      </c>
      <c r="G6" s="14">
        <v>20</v>
      </c>
      <c r="H6" s="68">
        <v>0</v>
      </c>
      <c r="I6" s="65">
        <v>1940</v>
      </c>
    </row>
    <row r="7" spans="1:10">
      <c r="A7" t="s">
        <v>8</v>
      </c>
      <c r="B7" s="14">
        <v>170</v>
      </c>
      <c r="C7" s="14">
        <v>40</v>
      </c>
      <c r="D7" s="14">
        <v>100</v>
      </c>
      <c r="E7" s="14">
        <v>610</v>
      </c>
      <c r="F7" s="14">
        <v>20</v>
      </c>
      <c r="G7" s="14">
        <v>100</v>
      </c>
      <c r="H7" s="68">
        <v>310</v>
      </c>
      <c r="I7" s="65">
        <v>3220</v>
      </c>
    </row>
    <row r="8" spans="1:10">
      <c r="A8" t="s">
        <v>9</v>
      </c>
      <c r="B8" s="65">
        <v>1470</v>
      </c>
      <c r="C8" s="14">
        <v>70</v>
      </c>
      <c r="D8" s="14">
        <v>940</v>
      </c>
      <c r="E8" s="65">
        <v>29800</v>
      </c>
      <c r="F8" s="14">
        <v>160</v>
      </c>
      <c r="G8" s="14">
        <v>400</v>
      </c>
      <c r="H8" s="68">
        <v>0</v>
      </c>
      <c r="I8" s="65">
        <v>68710</v>
      </c>
    </row>
    <row r="9" spans="1:10">
      <c r="A9" t="s">
        <v>10</v>
      </c>
      <c r="B9" s="14">
        <v>40</v>
      </c>
      <c r="C9" s="14">
        <v>120</v>
      </c>
      <c r="D9" s="14">
        <v>130</v>
      </c>
      <c r="E9" s="14">
        <v>140</v>
      </c>
      <c r="F9" s="14">
        <v>30</v>
      </c>
      <c r="G9" s="14">
        <v>30</v>
      </c>
      <c r="H9" s="68">
        <v>0</v>
      </c>
      <c r="I9" s="65">
        <v>2740</v>
      </c>
      <c r="J9" t="s">
        <v>215</v>
      </c>
    </row>
    <row r="10" spans="1:10">
      <c r="A10" t="s">
        <v>11</v>
      </c>
      <c r="B10" t="s">
        <v>216</v>
      </c>
    </row>
    <row r="11" spans="1:10">
      <c r="A11" t="s">
        <v>12</v>
      </c>
      <c r="B11" s="14">
        <v>70</v>
      </c>
      <c r="C11" s="14">
        <v>50</v>
      </c>
      <c r="D11" s="14">
        <v>190</v>
      </c>
      <c r="E11" s="14">
        <v>670</v>
      </c>
      <c r="F11" s="14">
        <v>50</v>
      </c>
      <c r="G11" s="14">
        <v>80</v>
      </c>
      <c r="H11" s="64">
        <v>0</v>
      </c>
      <c r="I11" s="65">
        <v>2650</v>
      </c>
    </row>
    <row r="12" spans="1:10">
      <c r="A12" t="s">
        <v>13</v>
      </c>
      <c r="B12" s="14">
        <v>10</v>
      </c>
      <c r="C12" s="14">
        <v>30</v>
      </c>
      <c r="D12" s="14">
        <v>30</v>
      </c>
      <c r="E12" s="14">
        <v>50</v>
      </c>
      <c r="F12" s="14">
        <v>0</v>
      </c>
      <c r="G12" s="14" t="s">
        <v>32</v>
      </c>
      <c r="H12" s="64">
        <v>0</v>
      </c>
      <c r="I12" s="65">
        <v>1250</v>
      </c>
    </row>
    <row r="13" spans="1:10">
      <c r="A13" t="s">
        <v>14</v>
      </c>
      <c r="B13" s="14">
        <v>40</v>
      </c>
      <c r="C13" s="14">
        <v>120</v>
      </c>
      <c r="D13" s="14">
        <v>130</v>
      </c>
      <c r="E13" s="14">
        <v>140</v>
      </c>
      <c r="F13" s="14">
        <v>30</v>
      </c>
      <c r="G13" s="14">
        <v>30</v>
      </c>
      <c r="H13" s="64">
        <v>0</v>
      </c>
      <c r="I13" s="65">
        <v>2740</v>
      </c>
      <c r="J13" t="s">
        <v>215</v>
      </c>
    </row>
    <row r="14" spans="1:10">
      <c r="A14" t="s">
        <v>15</v>
      </c>
      <c r="B14" s="14">
        <v>10</v>
      </c>
      <c r="C14" s="14" t="s">
        <v>32</v>
      </c>
      <c r="D14" s="14">
        <v>30</v>
      </c>
      <c r="E14" s="14">
        <v>550</v>
      </c>
      <c r="F14" s="14" t="s">
        <v>32</v>
      </c>
      <c r="G14" s="14">
        <v>10</v>
      </c>
      <c r="H14" s="64">
        <v>0</v>
      </c>
      <c r="I14" s="65">
        <v>1060</v>
      </c>
    </row>
    <row r="15" spans="1:10">
      <c r="A15" t="s">
        <v>16</v>
      </c>
      <c r="B15" s="14">
        <v>640</v>
      </c>
      <c r="C15" s="14">
        <v>30</v>
      </c>
      <c r="D15" s="14">
        <v>430</v>
      </c>
      <c r="E15" s="65">
        <v>17530</v>
      </c>
      <c r="F15" s="14">
        <v>180</v>
      </c>
      <c r="G15" s="14">
        <v>100</v>
      </c>
      <c r="H15" s="66">
        <v>4970</v>
      </c>
      <c r="I15" s="65">
        <v>28110</v>
      </c>
    </row>
    <row r="16" spans="1:10">
      <c r="A16" t="s">
        <v>17</v>
      </c>
      <c r="B16" s="14">
        <v>10</v>
      </c>
      <c r="C16" s="14">
        <v>0</v>
      </c>
      <c r="D16" s="14">
        <v>10</v>
      </c>
      <c r="E16" s="14">
        <v>150</v>
      </c>
      <c r="F16" s="14">
        <v>0</v>
      </c>
      <c r="G16" s="14">
        <v>0</v>
      </c>
      <c r="H16" s="64">
        <v>0</v>
      </c>
      <c r="I16" s="14">
        <v>170</v>
      </c>
    </row>
    <row r="17" spans="1:2">
      <c r="A17" t="s">
        <v>18</v>
      </c>
      <c r="B17"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4D54-BE7A-47E9-9481-50873F26ECC3}">
  <dimension ref="A1:Q17"/>
  <sheetViews>
    <sheetView workbookViewId="0">
      <selection activeCell="F23" sqref="F23"/>
    </sheetView>
  </sheetViews>
  <sheetFormatPr defaultRowHeight="14.4"/>
  <cols>
    <col min="1" max="1" width="16.88671875" customWidth="1"/>
  </cols>
  <sheetData>
    <row r="1" spans="1:17">
      <c r="A1" t="s">
        <v>0</v>
      </c>
      <c r="B1" s="55" t="s">
        <v>174</v>
      </c>
      <c r="C1" s="55" t="s">
        <v>175</v>
      </c>
      <c r="D1" s="55" t="s">
        <v>176</v>
      </c>
      <c r="E1" s="55" t="s">
        <v>177</v>
      </c>
      <c r="F1" s="55" t="s">
        <v>178</v>
      </c>
      <c r="G1" s="55" t="s">
        <v>179</v>
      </c>
      <c r="H1" s="56" t="s">
        <v>180</v>
      </c>
      <c r="J1" s="55" t="s">
        <v>174</v>
      </c>
      <c r="K1" s="55" t="s">
        <v>175</v>
      </c>
      <c r="L1" s="55" t="s">
        <v>176</v>
      </c>
      <c r="M1" s="55" t="s">
        <v>177</v>
      </c>
      <c r="N1" s="55" t="s">
        <v>178</v>
      </c>
      <c r="O1" s="55" t="s">
        <v>179</v>
      </c>
      <c r="P1" s="56" t="s">
        <v>180</v>
      </c>
    </row>
    <row r="2" spans="1:17">
      <c r="A2" t="s">
        <v>3</v>
      </c>
      <c r="B2" s="27">
        <v>4702</v>
      </c>
      <c r="C2" s="27">
        <v>3460</v>
      </c>
      <c r="D2" s="27">
        <v>3029</v>
      </c>
      <c r="E2" s="27">
        <v>2927</v>
      </c>
      <c r="F2" s="27">
        <v>3616</v>
      </c>
      <c r="G2" s="27">
        <v>3761</v>
      </c>
      <c r="H2" s="28">
        <v>3327</v>
      </c>
      <c r="I2" s="26" t="s">
        <v>162</v>
      </c>
      <c r="J2" s="27">
        <v>-5207</v>
      </c>
      <c r="K2" s="27">
        <v>-264</v>
      </c>
      <c r="L2" s="27">
        <v>5680</v>
      </c>
      <c r="M2" s="27">
        <v>6457</v>
      </c>
      <c r="N2" s="27">
        <v>6979</v>
      </c>
      <c r="O2" s="27">
        <v>9092</v>
      </c>
      <c r="P2" s="28">
        <v>7262</v>
      </c>
    </row>
    <row r="3" spans="1:17">
      <c r="A3" t="s">
        <v>4</v>
      </c>
      <c r="B3" s="27">
        <v>7606</v>
      </c>
      <c r="C3" s="27">
        <v>7145</v>
      </c>
      <c r="D3" s="27">
        <v>6473</v>
      </c>
      <c r="E3" s="27">
        <v>6161</v>
      </c>
      <c r="F3" s="27">
        <v>6108</v>
      </c>
      <c r="G3" s="27">
        <v>6150</v>
      </c>
      <c r="H3" s="28">
        <v>5583</v>
      </c>
      <c r="I3" s="26" t="s">
        <v>139</v>
      </c>
      <c r="J3" s="27">
        <v>163072</v>
      </c>
      <c r="K3" s="27">
        <v>167639</v>
      </c>
      <c r="L3" s="27">
        <v>173400</v>
      </c>
      <c r="M3" s="27">
        <v>172921</v>
      </c>
      <c r="N3" s="27">
        <v>177252</v>
      </c>
      <c r="O3" s="27">
        <v>183307</v>
      </c>
      <c r="P3" s="28">
        <v>184729</v>
      </c>
    </row>
    <row r="4" spans="1:17">
      <c r="A4" t="s">
        <v>5</v>
      </c>
      <c r="B4" s="27">
        <v>105478</v>
      </c>
      <c r="C4" s="27">
        <v>109534</v>
      </c>
      <c r="D4" s="27">
        <v>113710</v>
      </c>
      <c r="E4" s="27">
        <v>117031</v>
      </c>
      <c r="F4" s="27">
        <v>120650</v>
      </c>
      <c r="G4" s="27">
        <v>123518</v>
      </c>
      <c r="H4" s="28">
        <v>125682</v>
      </c>
      <c r="I4" s="36" t="s">
        <v>160</v>
      </c>
      <c r="J4" s="27">
        <v>18194</v>
      </c>
      <c r="K4" s="27">
        <v>21952</v>
      </c>
      <c r="L4" s="27">
        <v>48530</v>
      </c>
      <c r="M4" s="27">
        <v>27782</v>
      </c>
      <c r="N4" s="27">
        <v>39664</v>
      </c>
      <c r="O4" s="27">
        <v>36787</v>
      </c>
      <c r="P4" s="28">
        <v>36557</v>
      </c>
    </row>
    <row r="5" spans="1:17">
      <c r="A5" t="s">
        <v>6</v>
      </c>
      <c r="B5" s="27">
        <v>35536</v>
      </c>
      <c r="C5" s="27">
        <v>34155</v>
      </c>
      <c r="D5" s="27">
        <v>34424</v>
      </c>
      <c r="E5" s="27">
        <v>35423</v>
      </c>
      <c r="F5" s="27">
        <v>34199</v>
      </c>
      <c r="G5" s="27">
        <v>36708</v>
      </c>
      <c r="H5" s="28">
        <v>37452</v>
      </c>
      <c r="I5" s="26" t="s">
        <v>57</v>
      </c>
      <c r="J5" s="27">
        <v>6377</v>
      </c>
      <c r="K5" s="27">
        <v>8311</v>
      </c>
      <c r="L5" s="27">
        <v>12020</v>
      </c>
      <c r="M5" s="27">
        <v>5125</v>
      </c>
      <c r="N5" s="27">
        <v>16637</v>
      </c>
      <c r="O5" s="27">
        <v>7926</v>
      </c>
      <c r="P5" s="28">
        <v>6663</v>
      </c>
    </row>
    <row r="6" spans="1:17">
      <c r="A6" t="s">
        <v>7</v>
      </c>
      <c r="B6" s="27">
        <v>1883</v>
      </c>
      <c r="C6" s="27">
        <v>1856</v>
      </c>
      <c r="D6" s="27">
        <v>1737</v>
      </c>
      <c r="E6" s="27">
        <v>1744</v>
      </c>
      <c r="F6" s="27">
        <v>1848</v>
      </c>
      <c r="G6" s="27">
        <v>1809</v>
      </c>
      <c r="H6" s="28">
        <v>1723</v>
      </c>
      <c r="I6" s="26" t="s">
        <v>69</v>
      </c>
      <c r="J6" s="27">
        <v>-92</v>
      </c>
      <c r="K6" s="27">
        <v>78</v>
      </c>
      <c r="L6" s="27">
        <v>391</v>
      </c>
      <c r="M6" s="27">
        <v>86</v>
      </c>
      <c r="N6" s="27">
        <v>-195</v>
      </c>
      <c r="O6" s="27">
        <v>214</v>
      </c>
      <c r="P6" s="28">
        <v>179</v>
      </c>
    </row>
    <row r="7" spans="1:17">
      <c r="A7" t="s">
        <v>8</v>
      </c>
      <c r="B7" s="27">
        <v>65611</v>
      </c>
      <c r="C7" s="27">
        <v>62222</v>
      </c>
      <c r="D7" s="27">
        <v>63978</v>
      </c>
      <c r="E7" s="27">
        <v>69854</v>
      </c>
      <c r="F7" s="27">
        <v>74879</v>
      </c>
      <c r="G7" s="27">
        <v>68388</v>
      </c>
      <c r="H7" s="28">
        <v>69839</v>
      </c>
      <c r="I7" s="26" t="s">
        <v>65</v>
      </c>
      <c r="J7" s="27">
        <v>10563</v>
      </c>
      <c r="K7" s="27">
        <v>12908</v>
      </c>
      <c r="L7" s="27">
        <v>5296</v>
      </c>
      <c r="M7" s="27">
        <v>11448</v>
      </c>
      <c r="N7" s="27">
        <v>15034</v>
      </c>
      <c r="O7" s="27">
        <v>13090</v>
      </c>
      <c r="P7" s="28">
        <v>11752</v>
      </c>
    </row>
    <row r="8" spans="1:17">
      <c r="A8" t="s">
        <v>9</v>
      </c>
      <c r="B8" s="27">
        <v>3650</v>
      </c>
      <c r="C8" s="27">
        <v>3468</v>
      </c>
      <c r="D8" s="27">
        <v>3576</v>
      </c>
      <c r="E8" s="27">
        <v>3836</v>
      </c>
      <c r="F8" s="27">
        <v>3946</v>
      </c>
      <c r="G8" s="27">
        <v>3739</v>
      </c>
      <c r="H8" s="28">
        <v>3554</v>
      </c>
      <c r="I8" s="26" t="s">
        <v>84</v>
      </c>
      <c r="J8" s="27">
        <v>42574</v>
      </c>
      <c r="K8" s="27">
        <v>42931</v>
      </c>
      <c r="L8" s="27">
        <v>43194</v>
      </c>
      <c r="M8" s="27">
        <v>42329</v>
      </c>
      <c r="N8" s="27">
        <v>41845</v>
      </c>
      <c r="O8" s="27">
        <v>39759</v>
      </c>
      <c r="P8" s="28">
        <v>42529</v>
      </c>
    </row>
    <row r="9" spans="1:17">
      <c r="A9" t="s">
        <v>10</v>
      </c>
      <c r="B9" s="27">
        <v>2417</v>
      </c>
      <c r="C9" s="27">
        <v>2450</v>
      </c>
      <c r="D9" s="27">
        <v>2499</v>
      </c>
      <c r="E9" s="27">
        <v>1968</v>
      </c>
      <c r="F9" s="27">
        <v>1720</v>
      </c>
      <c r="G9" s="27">
        <v>1938</v>
      </c>
      <c r="H9" s="28">
        <v>2011</v>
      </c>
      <c r="I9" s="26" t="s">
        <v>161</v>
      </c>
      <c r="J9" s="27">
        <v>5347</v>
      </c>
      <c r="K9" s="27">
        <v>8949</v>
      </c>
      <c r="L9" s="27">
        <v>102217</v>
      </c>
      <c r="M9" s="27">
        <v>3781</v>
      </c>
      <c r="N9" s="27">
        <v>75396</v>
      </c>
      <c r="O9" s="27">
        <v>4454</v>
      </c>
      <c r="P9" s="28">
        <v>2292</v>
      </c>
      <c r="Q9" t="s">
        <v>217</v>
      </c>
    </row>
    <row r="10" spans="1:17">
      <c r="A10" t="s">
        <v>11</v>
      </c>
      <c r="B10" t="s">
        <v>216</v>
      </c>
      <c r="Q10" t="s">
        <v>217</v>
      </c>
    </row>
    <row r="11" spans="1:17">
      <c r="A11" t="s">
        <v>12</v>
      </c>
      <c r="B11" s="27">
        <v>8110</v>
      </c>
      <c r="C11" s="27">
        <v>7728</v>
      </c>
      <c r="D11" s="27">
        <v>7348</v>
      </c>
      <c r="E11" s="27">
        <v>7406</v>
      </c>
      <c r="F11" s="27">
        <v>7630</v>
      </c>
      <c r="G11" s="27">
        <v>6923</v>
      </c>
      <c r="H11" s="28">
        <v>6573</v>
      </c>
      <c r="I11" s="26" t="s">
        <v>93</v>
      </c>
      <c r="J11" s="27">
        <v>-239</v>
      </c>
      <c r="K11" s="27">
        <v>-144</v>
      </c>
      <c r="L11" s="27">
        <v>483</v>
      </c>
      <c r="M11" s="27">
        <v>549</v>
      </c>
      <c r="N11" s="27">
        <v>653</v>
      </c>
      <c r="O11" s="27">
        <v>616</v>
      </c>
      <c r="P11" s="28">
        <v>503</v>
      </c>
    </row>
    <row r="12" spans="1:17">
      <c r="A12" t="s">
        <v>13</v>
      </c>
      <c r="B12" s="27">
        <v>-249</v>
      </c>
      <c r="C12" s="27">
        <v>129</v>
      </c>
      <c r="D12" s="27">
        <v>130</v>
      </c>
      <c r="E12" s="27">
        <v>159</v>
      </c>
      <c r="F12" s="27">
        <v>226</v>
      </c>
      <c r="G12" s="27">
        <v>173</v>
      </c>
      <c r="H12" s="28">
        <v>154</v>
      </c>
      <c r="I12" s="26" t="s">
        <v>163</v>
      </c>
      <c r="J12" s="27">
        <v>6210</v>
      </c>
      <c r="K12" s="27">
        <v>-49912</v>
      </c>
      <c r="L12" s="27">
        <v>-13781</v>
      </c>
      <c r="M12" s="27">
        <v>-25458</v>
      </c>
      <c r="N12" s="27">
        <v>-681</v>
      </c>
      <c r="O12" s="27">
        <v>-383</v>
      </c>
      <c r="P12" s="28">
        <v>-196</v>
      </c>
    </row>
    <row r="13" spans="1:17">
      <c r="A13" t="s">
        <v>14</v>
      </c>
      <c r="B13" t="s">
        <v>216</v>
      </c>
      <c r="Q13" t="s">
        <v>217</v>
      </c>
    </row>
    <row r="14" spans="1:17">
      <c r="A14" t="s">
        <v>15</v>
      </c>
      <c r="B14" s="27">
        <v>1342</v>
      </c>
      <c r="C14" s="27">
        <v>1276</v>
      </c>
      <c r="D14" s="27">
        <v>1350</v>
      </c>
      <c r="E14" s="27">
        <v>1490</v>
      </c>
      <c r="F14" s="27">
        <v>1394</v>
      </c>
      <c r="G14" s="27">
        <v>1574</v>
      </c>
      <c r="H14" s="28">
        <v>1448</v>
      </c>
      <c r="I14" s="26" t="s">
        <v>153</v>
      </c>
      <c r="J14" s="27">
        <v>-39</v>
      </c>
      <c r="K14" s="27">
        <v>-129</v>
      </c>
      <c r="L14" s="27">
        <v>-336</v>
      </c>
      <c r="M14" s="27">
        <v>-102</v>
      </c>
      <c r="N14" s="27">
        <v>127</v>
      </c>
      <c r="O14" s="27">
        <v>130</v>
      </c>
      <c r="P14" s="28">
        <v>16</v>
      </c>
      <c r="Q14" t="s">
        <v>218</v>
      </c>
    </row>
    <row r="15" spans="1:17">
      <c r="A15" t="s">
        <v>16</v>
      </c>
      <c r="B15" s="27">
        <v>11052</v>
      </c>
      <c r="C15" s="27">
        <v>11443</v>
      </c>
      <c r="D15" s="27">
        <v>10757</v>
      </c>
      <c r="E15" s="27">
        <v>10977</v>
      </c>
      <c r="F15" s="27">
        <v>10892</v>
      </c>
      <c r="G15" s="27">
        <v>10958</v>
      </c>
      <c r="H15" s="28">
        <v>11022</v>
      </c>
      <c r="I15" s="26" t="s">
        <v>90</v>
      </c>
      <c r="J15" s="27">
        <v>1872</v>
      </c>
      <c r="K15" s="27">
        <v>2457</v>
      </c>
      <c r="L15" s="27">
        <v>1551</v>
      </c>
      <c r="M15" s="27">
        <v>2396</v>
      </c>
      <c r="N15" s="27">
        <v>2510</v>
      </c>
      <c r="O15" s="27">
        <v>2747</v>
      </c>
      <c r="P15" s="28">
        <v>2912</v>
      </c>
    </row>
    <row r="16" spans="1:17">
      <c r="A16" t="s">
        <v>17</v>
      </c>
      <c r="B16" s="27">
        <v>1342</v>
      </c>
      <c r="C16" s="27">
        <v>1276</v>
      </c>
      <c r="D16" s="27">
        <v>1350</v>
      </c>
      <c r="E16" s="27">
        <v>1490</v>
      </c>
      <c r="F16" s="27">
        <v>1394</v>
      </c>
      <c r="G16" s="27">
        <v>1574</v>
      </c>
      <c r="H16" s="28">
        <v>1448</v>
      </c>
      <c r="I16" s="26" t="s">
        <v>153</v>
      </c>
      <c r="J16" s="27">
        <v>-39</v>
      </c>
      <c r="K16" s="27">
        <v>-129</v>
      </c>
      <c r="L16" s="27">
        <v>-336</v>
      </c>
      <c r="M16" s="27">
        <v>-102</v>
      </c>
      <c r="N16" s="27">
        <v>127</v>
      </c>
      <c r="O16" s="27">
        <v>130</v>
      </c>
      <c r="P16" s="28">
        <v>16</v>
      </c>
      <c r="Q16" t="s">
        <v>218</v>
      </c>
    </row>
    <row r="17" spans="1:17">
      <c r="A17" t="s">
        <v>18</v>
      </c>
      <c r="B17" s="27">
        <v>1342</v>
      </c>
      <c r="C17" s="27">
        <v>1276</v>
      </c>
      <c r="D17" s="27">
        <v>1350</v>
      </c>
      <c r="E17" s="27">
        <v>1490</v>
      </c>
      <c r="F17" s="27">
        <v>1394</v>
      </c>
      <c r="G17" s="27">
        <v>1574</v>
      </c>
      <c r="H17" s="28">
        <v>1448</v>
      </c>
      <c r="I17" s="26" t="s">
        <v>153</v>
      </c>
      <c r="J17" s="27">
        <v>-39</v>
      </c>
      <c r="K17" s="27">
        <v>-129</v>
      </c>
      <c r="L17" s="27">
        <v>-336</v>
      </c>
      <c r="M17" s="27">
        <v>-102</v>
      </c>
      <c r="N17" s="27">
        <v>127</v>
      </c>
      <c r="O17" s="27">
        <v>130</v>
      </c>
      <c r="P17" s="28">
        <v>16</v>
      </c>
      <c r="Q17" t="s">
        <v>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4ECF0-4CDD-4F1C-95AA-6C05FBF00513}">
  <dimension ref="A1:Q17"/>
  <sheetViews>
    <sheetView workbookViewId="0">
      <selection activeCell="A34" sqref="A34"/>
    </sheetView>
  </sheetViews>
  <sheetFormatPr defaultRowHeight="14.4"/>
  <cols>
    <col min="1" max="1" width="17.77734375" customWidth="1"/>
  </cols>
  <sheetData>
    <row r="1" spans="1:17">
      <c r="A1" t="s">
        <v>0</v>
      </c>
      <c r="B1" s="55" t="s">
        <v>174</v>
      </c>
      <c r="C1" s="55" t="s">
        <v>175</v>
      </c>
      <c r="D1" s="55" t="s">
        <v>176</v>
      </c>
      <c r="E1" s="55" t="s">
        <v>177</v>
      </c>
      <c r="F1" s="55" t="s">
        <v>178</v>
      </c>
      <c r="G1" s="55" t="s">
        <v>179</v>
      </c>
      <c r="H1" s="56" t="s">
        <v>180</v>
      </c>
      <c r="I1" s="69" t="s">
        <v>220</v>
      </c>
      <c r="J1" s="55" t="s">
        <v>174</v>
      </c>
      <c r="K1" s="55" t="s">
        <v>175</v>
      </c>
      <c r="L1" s="55" t="s">
        <v>176</v>
      </c>
      <c r="M1" s="55" t="s">
        <v>177</v>
      </c>
      <c r="N1" s="55" t="s">
        <v>178</v>
      </c>
      <c r="O1" s="55" t="s">
        <v>179</v>
      </c>
      <c r="P1" s="56" t="s">
        <v>180</v>
      </c>
    </row>
    <row r="2" spans="1:17">
      <c r="A2" t="s">
        <v>3</v>
      </c>
      <c r="B2" s="27">
        <v>4991</v>
      </c>
      <c r="C2" s="27">
        <v>3626</v>
      </c>
      <c r="D2" s="27">
        <v>3149</v>
      </c>
      <c r="E2" s="27">
        <v>2977</v>
      </c>
      <c r="F2" s="27">
        <v>3616</v>
      </c>
      <c r="G2" s="27">
        <v>3705</v>
      </c>
      <c r="H2" s="28">
        <v>3227</v>
      </c>
      <c r="I2" s="26" t="s">
        <v>190</v>
      </c>
      <c r="J2" s="27">
        <v>-5528</v>
      </c>
      <c r="K2" s="27">
        <v>-276</v>
      </c>
      <c r="L2" s="27">
        <v>5906</v>
      </c>
      <c r="M2" s="27">
        <v>6567</v>
      </c>
      <c r="N2" s="27">
        <v>6979</v>
      </c>
      <c r="O2" s="27">
        <v>8956</v>
      </c>
      <c r="P2" s="28">
        <v>7043</v>
      </c>
    </row>
    <row r="3" spans="1:17">
      <c r="A3" t="s">
        <v>4</v>
      </c>
      <c r="B3" s="27">
        <v>8075</v>
      </c>
      <c r="C3" s="27">
        <v>7488</v>
      </c>
      <c r="D3" s="27">
        <v>6730</v>
      </c>
      <c r="E3" s="27">
        <v>6266</v>
      </c>
      <c r="F3" s="27">
        <v>6108</v>
      </c>
      <c r="G3" s="27">
        <v>6058</v>
      </c>
      <c r="H3" s="28">
        <v>5414</v>
      </c>
      <c r="I3" s="26" t="s">
        <v>139</v>
      </c>
      <c r="J3" s="27">
        <v>173112</v>
      </c>
      <c r="K3" s="27">
        <v>175702</v>
      </c>
      <c r="L3" s="27">
        <v>180299</v>
      </c>
      <c r="M3" s="27">
        <v>175870</v>
      </c>
      <c r="N3" s="27">
        <v>177252</v>
      </c>
      <c r="O3" s="27">
        <v>180567</v>
      </c>
      <c r="P3" s="28">
        <v>179155</v>
      </c>
    </row>
    <row r="4" spans="1:17">
      <c r="A4" t="s">
        <v>5</v>
      </c>
      <c r="B4" s="27">
        <v>111972</v>
      </c>
      <c r="C4" s="27">
        <v>114802</v>
      </c>
      <c r="D4" s="27">
        <v>118234</v>
      </c>
      <c r="E4" s="27">
        <v>119027</v>
      </c>
      <c r="F4" s="27">
        <v>120650</v>
      </c>
      <c r="G4" s="27">
        <v>121672</v>
      </c>
      <c r="H4" s="28">
        <v>121889</v>
      </c>
      <c r="I4" s="36" t="s">
        <v>188</v>
      </c>
      <c r="J4" s="27">
        <v>19314</v>
      </c>
      <c r="K4" s="27">
        <v>23008</v>
      </c>
      <c r="L4" s="27">
        <v>50461</v>
      </c>
      <c r="M4" s="27">
        <v>28256</v>
      </c>
      <c r="N4" s="27">
        <v>39664</v>
      </c>
      <c r="O4" s="27">
        <v>36238</v>
      </c>
      <c r="P4" s="28">
        <v>35454</v>
      </c>
    </row>
    <row r="5" spans="1:17">
      <c r="A5" t="s">
        <v>6</v>
      </c>
      <c r="B5" s="27">
        <v>37724</v>
      </c>
      <c r="C5" s="27">
        <v>35798</v>
      </c>
      <c r="D5" s="27">
        <v>35794</v>
      </c>
      <c r="E5" s="27">
        <v>36027</v>
      </c>
      <c r="F5" s="27">
        <v>34199</v>
      </c>
      <c r="G5" s="27">
        <v>36159</v>
      </c>
      <c r="H5" s="28">
        <v>36322</v>
      </c>
      <c r="I5" s="26" t="s">
        <v>57</v>
      </c>
      <c r="J5" s="27">
        <v>6770</v>
      </c>
      <c r="K5" s="27">
        <v>8710</v>
      </c>
      <c r="L5" s="27">
        <v>12499</v>
      </c>
      <c r="M5" s="27">
        <v>5213</v>
      </c>
      <c r="N5" s="27">
        <v>16637</v>
      </c>
      <c r="O5" s="27">
        <v>7807</v>
      </c>
      <c r="P5" s="28">
        <v>6462</v>
      </c>
    </row>
    <row r="6" spans="1:17">
      <c r="A6" t="s">
        <v>7</v>
      </c>
      <c r="B6" s="27">
        <v>1999</v>
      </c>
      <c r="C6" s="27">
        <v>1945</v>
      </c>
      <c r="D6" s="27">
        <v>1806</v>
      </c>
      <c r="E6" s="27">
        <v>1773</v>
      </c>
      <c r="F6" s="27">
        <v>1848</v>
      </c>
      <c r="G6" s="27">
        <v>1782</v>
      </c>
      <c r="H6" s="28">
        <v>1671</v>
      </c>
      <c r="I6" s="26" t="s">
        <v>69</v>
      </c>
      <c r="J6" s="27">
        <v>-98</v>
      </c>
      <c r="K6" s="27">
        <v>81</v>
      </c>
      <c r="L6" s="27">
        <v>406</v>
      </c>
      <c r="M6" s="27">
        <v>88</v>
      </c>
      <c r="N6" s="27">
        <v>-195</v>
      </c>
      <c r="O6" s="27">
        <v>211</v>
      </c>
      <c r="P6" s="28">
        <v>173</v>
      </c>
    </row>
    <row r="7" spans="1:17">
      <c r="A7" t="s">
        <v>8</v>
      </c>
      <c r="B7" s="27">
        <v>69650</v>
      </c>
      <c r="C7" s="27">
        <v>65215</v>
      </c>
      <c r="D7" s="27">
        <v>66524</v>
      </c>
      <c r="E7" s="27">
        <v>71045</v>
      </c>
      <c r="F7" s="27">
        <v>74879</v>
      </c>
      <c r="G7" s="27">
        <v>67366</v>
      </c>
      <c r="H7" s="28">
        <v>67731</v>
      </c>
      <c r="I7" s="26" t="s">
        <v>65</v>
      </c>
      <c r="J7" s="27">
        <v>11213</v>
      </c>
      <c r="K7" s="27">
        <v>13529</v>
      </c>
      <c r="L7" s="27">
        <v>5507</v>
      </c>
      <c r="M7" s="27">
        <v>11643</v>
      </c>
      <c r="N7" s="27">
        <v>15034</v>
      </c>
      <c r="O7" s="27">
        <v>12894</v>
      </c>
      <c r="P7" s="28">
        <v>11397</v>
      </c>
    </row>
    <row r="8" spans="1:17">
      <c r="A8" t="s">
        <v>9</v>
      </c>
      <c r="B8" s="27">
        <v>3875</v>
      </c>
      <c r="C8" s="27">
        <v>3635</v>
      </c>
      <c r="D8" s="27">
        <v>3718</v>
      </c>
      <c r="E8" s="27">
        <v>3901</v>
      </c>
      <c r="F8" s="27">
        <v>3946</v>
      </c>
      <c r="G8" s="27">
        <v>3683</v>
      </c>
      <c r="H8" s="28">
        <v>3446</v>
      </c>
      <c r="I8" s="26" t="s">
        <v>84</v>
      </c>
      <c r="J8" s="27">
        <v>45195</v>
      </c>
      <c r="K8" s="27">
        <v>44996</v>
      </c>
      <c r="L8" s="27">
        <v>44912</v>
      </c>
      <c r="M8" s="27">
        <v>43051</v>
      </c>
      <c r="N8" s="27">
        <v>41845</v>
      </c>
      <c r="O8" s="27">
        <v>39165</v>
      </c>
      <c r="P8" s="28">
        <v>41245</v>
      </c>
    </row>
    <row r="9" spans="1:17">
      <c r="A9" t="s">
        <v>10</v>
      </c>
      <c r="B9" s="27">
        <v>2566</v>
      </c>
      <c r="C9" s="27">
        <v>2568</v>
      </c>
      <c r="D9" s="27">
        <v>2599</v>
      </c>
      <c r="E9" s="27">
        <v>2001</v>
      </c>
      <c r="F9" s="27">
        <v>1720</v>
      </c>
      <c r="G9" s="27">
        <v>1909</v>
      </c>
      <c r="H9" s="28">
        <v>1950</v>
      </c>
      <c r="I9" s="26" t="s">
        <v>189</v>
      </c>
      <c r="J9" s="27">
        <v>5677</v>
      </c>
      <c r="K9" s="27">
        <v>9379</v>
      </c>
      <c r="L9" s="27">
        <v>106285</v>
      </c>
      <c r="M9" s="27">
        <v>3845</v>
      </c>
      <c r="N9" s="27">
        <v>75396</v>
      </c>
      <c r="O9" s="27">
        <v>4388</v>
      </c>
      <c r="P9" s="28">
        <v>2223</v>
      </c>
      <c r="Q9" t="s">
        <v>217</v>
      </c>
    </row>
    <row r="10" spans="1:17">
      <c r="A10" t="s">
        <v>11</v>
      </c>
      <c r="B10" s="27">
        <v>2566</v>
      </c>
      <c r="C10" s="27">
        <v>2568</v>
      </c>
      <c r="D10" s="27">
        <v>2599</v>
      </c>
      <c r="E10" s="27">
        <v>2001</v>
      </c>
      <c r="F10" s="27">
        <v>1720</v>
      </c>
      <c r="G10" s="27">
        <v>1909</v>
      </c>
      <c r="H10" s="28">
        <v>1950</v>
      </c>
      <c r="I10" s="26" t="s">
        <v>189</v>
      </c>
      <c r="J10" s="27">
        <v>5677</v>
      </c>
      <c r="K10" s="27">
        <v>9379</v>
      </c>
      <c r="L10" s="27">
        <v>106285</v>
      </c>
      <c r="M10" s="27">
        <v>3845</v>
      </c>
      <c r="N10" s="27">
        <v>75396</v>
      </c>
      <c r="O10" s="27">
        <v>4388</v>
      </c>
      <c r="P10" s="28">
        <v>2223</v>
      </c>
      <c r="Q10" t="s">
        <v>217</v>
      </c>
    </row>
    <row r="11" spans="1:17">
      <c r="A11" t="s">
        <v>12</v>
      </c>
      <c r="B11" s="27">
        <v>8609</v>
      </c>
      <c r="C11" s="27">
        <v>8100</v>
      </c>
      <c r="D11" s="27">
        <v>7640</v>
      </c>
      <c r="E11" s="27">
        <v>7532</v>
      </c>
      <c r="F11" s="27">
        <v>7630</v>
      </c>
      <c r="G11" s="27">
        <v>6819</v>
      </c>
      <c r="H11" s="28">
        <v>6375</v>
      </c>
      <c r="I11" s="26" t="s">
        <v>93</v>
      </c>
      <c r="J11" s="27">
        <v>-254</v>
      </c>
      <c r="K11" s="27">
        <v>-151</v>
      </c>
      <c r="L11" s="27">
        <v>502</v>
      </c>
      <c r="M11" s="27">
        <v>559</v>
      </c>
      <c r="N11" s="27">
        <v>653</v>
      </c>
      <c r="O11" s="27">
        <v>607</v>
      </c>
      <c r="P11" s="28">
        <v>488</v>
      </c>
    </row>
    <row r="12" spans="1:17">
      <c r="A12" t="s">
        <v>13</v>
      </c>
      <c r="B12" s="27">
        <v>-264</v>
      </c>
      <c r="C12" s="27">
        <v>135</v>
      </c>
      <c r="D12" s="27">
        <v>135</v>
      </c>
      <c r="E12" s="27">
        <v>162</v>
      </c>
      <c r="F12" s="27">
        <v>226</v>
      </c>
      <c r="G12" s="27">
        <v>170</v>
      </c>
      <c r="H12" s="28">
        <v>150</v>
      </c>
      <c r="I12" s="26" t="s">
        <v>191</v>
      </c>
      <c r="J12" s="27">
        <v>6592</v>
      </c>
      <c r="K12" s="27">
        <v>-52313</v>
      </c>
      <c r="L12" s="27">
        <v>-14329</v>
      </c>
      <c r="M12" s="27">
        <v>-25892</v>
      </c>
      <c r="N12" s="27">
        <v>-681</v>
      </c>
      <c r="O12" s="27">
        <v>-378</v>
      </c>
      <c r="P12" s="28">
        <v>-190</v>
      </c>
    </row>
    <row r="13" spans="1:17">
      <c r="A13" t="s">
        <v>14</v>
      </c>
      <c r="B13" s="27">
        <v>2566</v>
      </c>
      <c r="C13" s="27">
        <v>2568</v>
      </c>
      <c r="D13" s="27">
        <v>2599</v>
      </c>
      <c r="E13" s="27">
        <v>2001</v>
      </c>
      <c r="F13" s="27">
        <v>1720</v>
      </c>
      <c r="G13" s="27">
        <v>1909</v>
      </c>
      <c r="H13" s="28">
        <v>1950</v>
      </c>
      <c r="I13" s="26" t="s">
        <v>189</v>
      </c>
      <c r="J13" s="27">
        <v>5677</v>
      </c>
      <c r="K13" s="27">
        <v>9379</v>
      </c>
      <c r="L13" s="27">
        <v>106285</v>
      </c>
      <c r="M13" s="27">
        <v>3845</v>
      </c>
      <c r="N13" s="27">
        <v>75396</v>
      </c>
      <c r="O13" s="27">
        <v>4388</v>
      </c>
      <c r="P13" s="28">
        <v>2223</v>
      </c>
      <c r="Q13" t="s">
        <v>217</v>
      </c>
    </row>
    <row r="14" spans="1:17">
      <c r="A14" t="s">
        <v>15</v>
      </c>
      <c r="B14" s="27">
        <v>1425</v>
      </c>
      <c r="C14" s="27">
        <v>1338</v>
      </c>
      <c r="D14" s="27">
        <v>1403</v>
      </c>
      <c r="E14" s="27">
        <v>1515</v>
      </c>
      <c r="F14" s="27">
        <v>1394</v>
      </c>
      <c r="G14" s="27">
        <v>1550</v>
      </c>
      <c r="H14" s="28">
        <v>1404</v>
      </c>
      <c r="I14" s="26" t="s">
        <v>153</v>
      </c>
      <c r="J14" s="27">
        <v>-41</v>
      </c>
      <c r="K14" s="27">
        <v>-135</v>
      </c>
      <c r="L14" s="27">
        <v>-350</v>
      </c>
      <c r="M14" s="27">
        <v>-104</v>
      </c>
      <c r="N14" s="27">
        <v>127</v>
      </c>
      <c r="O14" s="27">
        <v>128</v>
      </c>
      <c r="P14" s="28">
        <v>16</v>
      </c>
      <c r="Q14" t="s">
        <v>218</v>
      </c>
    </row>
    <row r="15" spans="1:17">
      <c r="A15" t="s">
        <v>16</v>
      </c>
      <c r="B15" s="27">
        <v>11733</v>
      </c>
      <c r="C15" s="27">
        <v>11993</v>
      </c>
      <c r="D15" s="27">
        <v>11185</v>
      </c>
      <c r="E15" s="27">
        <v>11165</v>
      </c>
      <c r="F15" s="27">
        <v>10892</v>
      </c>
      <c r="G15" s="27">
        <v>10794</v>
      </c>
      <c r="H15" s="28">
        <v>10689</v>
      </c>
      <c r="I15" s="26" t="s">
        <v>90</v>
      </c>
      <c r="J15" s="27">
        <v>1988</v>
      </c>
      <c r="K15" s="27">
        <v>2576</v>
      </c>
      <c r="L15" s="27">
        <v>1613</v>
      </c>
      <c r="M15" s="27">
        <v>2437</v>
      </c>
      <c r="N15" s="27">
        <v>2510</v>
      </c>
      <c r="O15" s="27">
        <v>2706</v>
      </c>
      <c r="P15" s="28">
        <v>2824</v>
      </c>
    </row>
    <row r="16" spans="1:17">
      <c r="A16" t="s">
        <v>17</v>
      </c>
      <c r="B16" s="27">
        <v>1425</v>
      </c>
      <c r="C16" s="27">
        <v>1338</v>
      </c>
      <c r="D16" s="27">
        <v>1403</v>
      </c>
      <c r="E16" s="27">
        <v>1515</v>
      </c>
      <c r="F16" s="27">
        <v>1394</v>
      </c>
      <c r="G16" s="27">
        <v>1550</v>
      </c>
      <c r="H16" s="28">
        <v>1404</v>
      </c>
      <c r="I16" s="26" t="s">
        <v>153</v>
      </c>
      <c r="J16" s="27">
        <v>-41</v>
      </c>
      <c r="K16" s="27">
        <v>-135</v>
      </c>
      <c r="L16" s="27">
        <v>-350</v>
      </c>
      <c r="M16" s="27">
        <v>-104</v>
      </c>
      <c r="N16" s="27">
        <v>127</v>
      </c>
      <c r="O16" s="27">
        <v>128</v>
      </c>
      <c r="P16" s="28">
        <v>16</v>
      </c>
      <c r="Q16" t="s">
        <v>218</v>
      </c>
    </row>
    <row r="17" spans="1:17">
      <c r="A17" t="s">
        <v>18</v>
      </c>
      <c r="B17" s="27">
        <v>1425</v>
      </c>
      <c r="C17" s="27">
        <v>1338</v>
      </c>
      <c r="D17" s="27">
        <v>1403</v>
      </c>
      <c r="E17" s="27">
        <v>1515</v>
      </c>
      <c r="F17" s="27">
        <v>1394</v>
      </c>
      <c r="G17" s="27">
        <v>1550</v>
      </c>
      <c r="H17" s="28">
        <v>1404</v>
      </c>
      <c r="I17" s="26" t="s">
        <v>153</v>
      </c>
      <c r="J17" s="27">
        <v>-41</v>
      </c>
      <c r="K17" s="27">
        <v>-135</v>
      </c>
      <c r="L17" s="27">
        <v>-350</v>
      </c>
      <c r="M17" s="27">
        <v>-104</v>
      </c>
      <c r="N17" s="27">
        <v>127</v>
      </c>
      <c r="O17" s="27">
        <v>128</v>
      </c>
      <c r="P17" s="28">
        <v>16</v>
      </c>
      <c r="Q17" t="s">
        <v>218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16C04-8A77-4012-A8B7-6CB54820FB2D}">
  <dimension ref="A1:P70"/>
  <sheetViews>
    <sheetView workbookViewId="0">
      <selection activeCell="B9" sqref="B9:P9"/>
    </sheetView>
  </sheetViews>
  <sheetFormatPr defaultRowHeight="14.4"/>
  <cols>
    <col min="1" max="1" width="22.33203125" customWidth="1"/>
  </cols>
  <sheetData>
    <row r="1" spans="1:16" ht="16.8" thickBot="1">
      <c r="A1" s="45" t="s">
        <v>184</v>
      </c>
      <c r="B1" s="45"/>
      <c r="C1" s="46"/>
    </row>
    <row r="2" spans="1:16" ht="16.2" thickTop="1" thickBot="1">
      <c r="A2" s="47" t="s">
        <v>159</v>
      </c>
      <c r="B2" s="48" t="s">
        <v>159</v>
      </c>
      <c r="C2" s="49"/>
      <c r="H2" s="50" t="s">
        <v>172</v>
      </c>
    </row>
    <row r="3" spans="1:16" ht="15" thickBot="1">
      <c r="A3" s="51"/>
      <c r="B3" s="76" t="s">
        <v>173</v>
      </c>
      <c r="C3" s="76"/>
      <c r="D3" s="76"/>
      <c r="E3" s="76"/>
      <c r="F3" s="76"/>
      <c r="G3" s="52"/>
      <c r="H3" s="53"/>
    </row>
    <row r="4" spans="1:16">
      <c r="A4" s="54"/>
      <c r="B4" s="55" t="s">
        <v>174</v>
      </c>
      <c r="C4" s="55" t="s">
        <v>175</v>
      </c>
      <c r="D4" s="55" t="s">
        <v>176</v>
      </c>
      <c r="E4" s="55" t="s">
        <v>177</v>
      </c>
      <c r="F4" s="55" t="s">
        <v>178</v>
      </c>
      <c r="G4" s="55" t="s">
        <v>179</v>
      </c>
      <c r="H4" s="56" t="s">
        <v>180</v>
      </c>
    </row>
    <row r="5" spans="1:16">
      <c r="A5" s="54"/>
      <c r="B5" s="57" t="s">
        <v>181</v>
      </c>
      <c r="C5" s="57" t="s">
        <v>181</v>
      </c>
      <c r="D5" s="57" t="s">
        <v>181</v>
      </c>
      <c r="E5" s="57" t="s">
        <v>181</v>
      </c>
      <c r="F5" s="57" t="s">
        <v>181</v>
      </c>
      <c r="G5" s="57" t="s">
        <v>182</v>
      </c>
      <c r="H5" s="58" t="s">
        <v>182</v>
      </c>
    </row>
    <row r="6" spans="1:16">
      <c r="A6" s="33" t="s">
        <v>183</v>
      </c>
      <c r="B6" s="34"/>
      <c r="C6" s="59"/>
      <c r="H6" s="60"/>
      <c r="I6" s="33" t="s">
        <v>158</v>
      </c>
      <c r="J6" s="34" t="s">
        <v>159</v>
      </c>
      <c r="K6" s="34" t="s">
        <v>159</v>
      </c>
      <c r="L6" s="34" t="s">
        <v>159</v>
      </c>
      <c r="M6" s="34" t="s">
        <v>159</v>
      </c>
      <c r="N6" s="34" t="s">
        <v>159</v>
      </c>
      <c r="O6" s="34" t="s">
        <v>159</v>
      </c>
      <c r="P6" s="35" t="s">
        <v>159</v>
      </c>
    </row>
    <row r="7" spans="1:16">
      <c r="A7" s="26" t="s">
        <v>57</v>
      </c>
      <c r="B7" s="27">
        <v>37724</v>
      </c>
      <c r="C7" s="27">
        <v>35798</v>
      </c>
      <c r="D7" s="27">
        <v>35794</v>
      </c>
      <c r="E7" s="27">
        <v>36027</v>
      </c>
      <c r="F7" s="27">
        <v>34199</v>
      </c>
      <c r="G7" s="27">
        <v>36159</v>
      </c>
      <c r="H7" s="28">
        <v>36322</v>
      </c>
      <c r="I7" s="26" t="s">
        <v>57</v>
      </c>
      <c r="J7" s="27">
        <v>6770</v>
      </c>
      <c r="K7" s="27">
        <v>8710</v>
      </c>
      <c r="L7" s="27">
        <v>12499</v>
      </c>
      <c r="M7" s="27">
        <v>5213</v>
      </c>
      <c r="N7" s="27">
        <v>16637</v>
      </c>
      <c r="O7" s="27">
        <v>7807</v>
      </c>
      <c r="P7" s="28">
        <v>6462</v>
      </c>
    </row>
    <row r="8" spans="1:16">
      <c r="A8" s="26" t="s">
        <v>141</v>
      </c>
      <c r="B8" s="27">
        <v>2088</v>
      </c>
      <c r="C8" s="27">
        <v>2129</v>
      </c>
      <c r="D8" s="27">
        <v>2260</v>
      </c>
      <c r="E8" s="27">
        <v>2307</v>
      </c>
      <c r="F8" s="27">
        <v>2390</v>
      </c>
      <c r="G8" s="27">
        <v>2554</v>
      </c>
      <c r="H8" s="28">
        <v>2326</v>
      </c>
      <c r="I8" s="26" t="s">
        <v>141</v>
      </c>
      <c r="J8" s="27">
        <v>20</v>
      </c>
      <c r="K8" s="27">
        <v>43</v>
      </c>
      <c r="L8" s="27">
        <v>140</v>
      </c>
      <c r="M8" s="27">
        <v>14</v>
      </c>
      <c r="N8" s="27">
        <v>19</v>
      </c>
      <c r="O8" s="27">
        <v>38</v>
      </c>
      <c r="P8" s="28">
        <v>38</v>
      </c>
    </row>
    <row r="9" spans="1:16">
      <c r="A9" s="26" t="s">
        <v>90</v>
      </c>
      <c r="B9" s="27">
        <v>11733</v>
      </c>
      <c r="C9" s="27">
        <v>11993</v>
      </c>
      <c r="D9" s="27">
        <v>11185</v>
      </c>
      <c r="E9" s="27">
        <v>11165</v>
      </c>
      <c r="F9" s="27">
        <v>10892</v>
      </c>
      <c r="G9" s="27">
        <v>10794</v>
      </c>
      <c r="H9" s="28">
        <v>10689</v>
      </c>
      <c r="I9" s="26" t="s">
        <v>90</v>
      </c>
      <c r="J9" s="27">
        <v>1988</v>
      </c>
      <c r="K9" s="27">
        <v>2576</v>
      </c>
      <c r="L9" s="27">
        <v>1613</v>
      </c>
      <c r="M9" s="27">
        <v>2437</v>
      </c>
      <c r="N9" s="27">
        <v>2510</v>
      </c>
      <c r="O9" s="27">
        <v>2706</v>
      </c>
      <c r="P9" s="28">
        <v>2824</v>
      </c>
    </row>
    <row r="10" spans="1:16">
      <c r="A10" s="26" t="s">
        <v>77</v>
      </c>
      <c r="B10" s="27">
        <v>2285</v>
      </c>
      <c r="C10" s="27">
        <v>1951</v>
      </c>
      <c r="D10" s="27">
        <v>2030</v>
      </c>
      <c r="E10" s="27">
        <v>2093</v>
      </c>
      <c r="F10" s="27">
        <v>2208</v>
      </c>
      <c r="G10" s="27">
        <v>2316</v>
      </c>
      <c r="H10" s="28">
        <v>1297</v>
      </c>
      <c r="I10" s="26" t="s">
        <v>77</v>
      </c>
      <c r="J10" s="27">
        <v>70</v>
      </c>
      <c r="K10" s="27">
        <v>-74</v>
      </c>
      <c r="L10" s="27">
        <v>40</v>
      </c>
      <c r="M10" s="27">
        <v>-54</v>
      </c>
      <c r="N10" s="27">
        <v>142</v>
      </c>
      <c r="O10" s="27">
        <v>99</v>
      </c>
      <c r="P10" s="28">
        <v>97</v>
      </c>
    </row>
    <row r="11" spans="1:16">
      <c r="A11" s="26" t="s">
        <v>142</v>
      </c>
      <c r="B11" s="27">
        <v>8262</v>
      </c>
      <c r="C11" s="27">
        <v>7355</v>
      </c>
      <c r="D11" s="27">
        <v>7101</v>
      </c>
      <c r="E11" s="27">
        <v>7539</v>
      </c>
      <c r="F11" s="27">
        <v>7558</v>
      </c>
      <c r="G11" s="27">
        <v>7368</v>
      </c>
      <c r="H11" s="28">
        <v>8012</v>
      </c>
      <c r="I11" s="26" t="s">
        <v>142</v>
      </c>
      <c r="J11" s="27">
        <v>116</v>
      </c>
      <c r="K11" s="27">
        <v>159</v>
      </c>
      <c r="L11" s="27">
        <v>214</v>
      </c>
      <c r="M11" s="27">
        <v>191</v>
      </c>
      <c r="N11" s="27">
        <v>326</v>
      </c>
      <c r="O11" s="27">
        <v>57</v>
      </c>
      <c r="P11" s="28">
        <v>175</v>
      </c>
    </row>
    <row r="12" spans="1:16">
      <c r="A12" s="26" t="s">
        <v>81</v>
      </c>
      <c r="B12" s="27">
        <v>111972</v>
      </c>
      <c r="C12" s="27">
        <v>114802</v>
      </c>
      <c r="D12" s="27">
        <v>118234</v>
      </c>
      <c r="E12" s="27">
        <v>119027</v>
      </c>
      <c r="F12" s="27">
        <v>120650</v>
      </c>
      <c r="G12" s="27">
        <v>121672</v>
      </c>
      <c r="H12" s="28">
        <v>121889</v>
      </c>
      <c r="I12" s="36" t="s">
        <v>188</v>
      </c>
      <c r="J12" s="27">
        <v>19314</v>
      </c>
      <c r="K12" s="27">
        <v>23008</v>
      </c>
      <c r="L12" s="27">
        <v>50461</v>
      </c>
      <c r="M12" s="27">
        <v>28256</v>
      </c>
      <c r="N12" s="27">
        <v>39664</v>
      </c>
      <c r="O12" s="27">
        <v>36238</v>
      </c>
      <c r="P12" s="28">
        <v>35454</v>
      </c>
    </row>
    <row r="13" spans="1:16">
      <c r="A13" s="26" t="s">
        <v>139</v>
      </c>
      <c r="B13" s="27">
        <v>8075</v>
      </c>
      <c r="C13" s="27">
        <v>7488</v>
      </c>
      <c r="D13" s="27">
        <v>6730</v>
      </c>
      <c r="E13" s="27">
        <v>6266</v>
      </c>
      <c r="F13" s="27">
        <v>6108</v>
      </c>
      <c r="G13" s="27">
        <v>6058</v>
      </c>
      <c r="H13" s="28">
        <v>5414</v>
      </c>
      <c r="I13" s="26" t="s">
        <v>139</v>
      </c>
      <c r="J13" s="27">
        <v>173112</v>
      </c>
      <c r="K13" s="27">
        <v>175702</v>
      </c>
      <c r="L13" s="27">
        <v>180299</v>
      </c>
      <c r="M13" s="27">
        <v>175870</v>
      </c>
      <c r="N13" s="27">
        <v>177252</v>
      </c>
      <c r="O13" s="27">
        <v>180567</v>
      </c>
      <c r="P13" s="28">
        <v>179155</v>
      </c>
    </row>
    <row r="14" spans="1:16">
      <c r="A14" s="26" t="s">
        <v>65</v>
      </c>
      <c r="B14" s="27">
        <v>69650</v>
      </c>
      <c r="C14" s="27">
        <v>65215</v>
      </c>
      <c r="D14" s="27">
        <v>66524</v>
      </c>
      <c r="E14" s="27">
        <v>71045</v>
      </c>
      <c r="F14" s="27">
        <v>74879</v>
      </c>
      <c r="G14" s="27">
        <v>67366</v>
      </c>
      <c r="H14" s="28">
        <v>67731</v>
      </c>
      <c r="I14" s="26" t="s">
        <v>65</v>
      </c>
      <c r="J14" s="27">
        <v>11213</v>
      </c>
      <c r="K14" s="27">
        <v>13529</v>
      </c>
      <c r="L14" s="27">
        <v>5507</v>
      </c>
      <c r="M14" s="27">
        <v>11643</v>
      </c>
      <c r="N14" s="27">
        <v>15034</v>
      </c>
      <c r="O14" s="27">
        <v>12894</v>
      </c>
      <c r="P14" s="28">
        <v>11397</v>
      </c>
    </row>
    <row r="15" spans="1:16">
      <c r="A15" s="26" t="s">
        <v>37</v>
      </c>
      <c r="B15" s="27">
        <v>2566</v>
      </c>
      <c r="C15" s="27">
        <v>2568</v>
      </c>
      <c r="D15" s="27">
        <v>2599</v>
      </c>
      <c r="E15" s="27">
        <v>2001</v>
      </c>
      <c r="F15" s="27">
        <v>1720</v>
      </c>
      <c r="G15" s="27">
        <v>1909</v>
      </c>
      <c r="H15" s="28">
        <v>1950</v>
      </c>
      <c r="I15" s="26" t="s">
        <v>189</v>
      </c>
      <c r="J15" s="27">
        <v>5677</v>
      </c>
      <c r="K15" s="27">
        <v>9379</v>
      </c>
      <c r="L15" s="27">
        <v>106285</v>
      </c>
      <c r="M15" s="27">
        <v>3845</v>
      </c>
      <c r="N15" s="27">
        <v>75396</v>
      </c>
      <c r="O15" s="27">
        <v>4388</v>
      </c>
      <c r="P15" s="28">
        <v>2223</v>
      </c>
    </row>
    <row r="16" spans="1:16">
      <c r="A16" s="26" t="s">
        <v>128</v>
      </c>
      <c r="B16" s="27">
        <v>4991</v>
      </c>
      <c r="C16" s="27">
        <v>3626</v>
      </c>
      <c r="D16" s="27">
        <v>3149</v>
      </c>
      <c r="E16" s="27">
        <v>2977</v>
      </c>
      <c r="F16" s="27">
        <v>3616</v>
      </c>
      <c r="G16" s="27">
        <v>3705</v>
      </c>
      <c r="H16" s="28">
        <v>3227</v>
      </c>
      <c r="I16" s="26" t="s">
        <v>190</v>
      </c>
      <c r="J16" s="27">
        <v>-5528</v>
      </c>
      <c r="K16" s="27">
        <v>-276</v>
      </c>
      <c r="L16" s="27">
        <v>5906</v>
      </c>
      <c r="M16" s="27">
        <v>6567</v>
      </c>
      <c r="N16" s="27">
        <v>6979</v>
      </c>
      <c r="O16" s="27">
        <v>8956</v>
      </c>
      <c r="P16" s="28">
        <v>7043</v>
      </c>
    </row>
    <row r="17" spans="1:16">
      <c r="A17" s="26" t="s">
        <v>143</v>
      </c>
      <c r="B17" s="27">
        <v>8</v>
      </c>
      <c r="C17" s="27">
        <v>7</v>
      </c>
      <c r="D17" s="27">
        <v>8</v>
      </c>
      <c r="E17" s="27">
        <v>23</v>
      </c>
      <c r="F17" s="27">
        <v>57</v>
      </c>
      <c r="G17" s="27">
        <v>91</v>
      </c>
      <c r="H17" s="28">
        <v>91</v>
      </c>
      <c r="I17" s="26" t="s">
        <v>143</v>
      </c>
      <c r="J17" s="27">
        <v>-5207</v>
      </c>
      <c r="K17" s="27">
        <v>-264</v>
      </c>
      <c r="L17" s="27">
        <v>5680</v>
      </c>
      <c r="M17" s="27">
        <v>6457</v>
      </c>
      <c r="N17" s="27">
        <v>6979</v>
      </c>
      <c r="O17" s="27">
        <v>3</v>
      </c>
      <c r="P17" s="28">
        <v>0</v>
      </c>
    </row>
    <row r="18" spans="1:16">
      <c r="A18" s="26" t="s">
        <v>144</v>
      </c>
      <c r="B18" s="27">
        <v>1471</v>
      </c>
      <c r="C18" s="27">
        <v>1585</v>
      </c>
      <c r="D18" s="27">
        <v>1444</v>
      </c>
      <c r="E18" s="27">
        <v>1576</v>
      </c>
      <c r="F18" s="27">
        <v>1584</v>
      </c>
      <c r="G18" s="27">
        <v>1655</v>
      </c>
      <c r="H18" s="28">
        <v>1620</v>
      </c>
      <c r="I18" s="26" t="s">
        <v>144</v>
      </c>
      <c r="J18" s="27">
        <v>4795</v>
      </c>
      <c r="K18" s="27">
        <v>5172</v>
      </c>
      <c r="L18" s="27">
        <v>4521</v>
      </c>
      <c r="M18" s="27">
        <v>4782</v>
      </c>
      <c r="N18" s="27">
        <v>4671</v>
      </c>
      <c r="O18" s="27">
        <v>4288</v>
      </c>
      <c r="P18" s="28">
        <v>4649</v>
      </c>
    </row>
    <row r="19" spans="1:16">
      <c r="A19" s="26" t="s">
        <v>145</v>
      </c>
      <c r="B19" s="27">
        <v>2107</v>
      </c>
      <c r="C19" s="27">
        <v>2142</v>
      </c>
      <c r="D19" s="27">
        <v>2260</v>
      </c>
      <c r="E19" s="27">
        <v>2531</v>
      </c>
      <c r="F19" s="27">
        <v>2372</v>
      </c>
      <c r="G19" s="27">
        <v>2775</v>
      </c>
      <c r="H19" s="28">
        <v>2199</v>
      </c>
      <c r="I19" s="26" t="s">
        <v>145</v>
      </c>
      <c r="J19" s="27">
        <v>-51</v>
      </c>
      <c r="K19" s="27">
        <v>50</v>
      </c>
      <c r="L19" s="27">
        <v>58</v>
      </c>
      <c r="M19" s="27">
        <v>156</v>
      </c>
      <c r="N19" s="27">
        <v>184</v>
      </c>
      <c r="O19" s="27">
        <v>995</v>
      </c>
      <c r="P19" s="28">
        <v>699</v>
      </c>
    </row>
    <row r="20" spans="1:16">
      <c r="A20" s="26" t="s">
        <v>146</v>
      </c>
      <c r="B20" s="27">
        <v>17496</v>
      </c>
      <c r="C20" s="27">
        <v>14314</v>
      </c>
      <c r="D20" s="27">
        <v>11186</v>
      </c>
      <c r="E20" s="27">
        <v>8369</v>
      </c>
      <c r="F20" s="27">
        <v>6714</v>
      </c>
      <c r="G20" s="27">
        <v>4239</v>
      </c>
      <c r="H20" s="28">
        <v>5451</v>
      </c>
      <c r="I20" s="26" t="s">
        <v>146</v>
      </c>
      <c r="J20" s="27">
        <v>11808</v>
      </c>
      <c r="K20" s="27">
        <v>12223</v>
      </c>
      <c r="L20" s="27">
        <v>12659</v>
      </c>
      <c r="M20" s="27">
        <v>12625</v>
      </c>
      <c r="N20" s="27">
        <v>15752</v>
      </c>
      <c r="O20" s="27">
        <v>21251</v>
      </c>
      <c r="P20" s="28">
        <v>13308</v>
      </c>
    </row>
    <row r="21" spans="1:16">
      <c r="A21" s="26" t="s">
        <v>185</v>
      </c>
      <c r="B21" s="27">
        <v>27697</v>
      </c>
      <c r="C21" s="27">
        <v>27641</v>
      </c>
      <c r="D21" s="27">
        <v>27382</v>
      </c>
      <c r="E21" s="27">
        <v>21739</v>
      </c>
      <c r="F21" s="27">
        <v>14966</v>
      </c>
      <c r="G21" s="27">
        <v>15261</v>
      </c>
      <c r="H21" s="28">
        <v>14792</v>
      </c>
      <c r="I21" s="26" t="s">
        <v>185</v>
      </c>
      <c r="J21" s="27">
        <v>2834</v>
      </c>
      <c r="K21" s="27">
        <v>4043</v>
      </c>
      <c r="L21" s="27">
        <v>4108</v>
      </c>
      <c r="M21" s="27">
        <v>9360</v>
      </c>
      <c r="N21" s="27">
        <v>17282</v>
      </c>
      <c r="O21" s="27">
        <v>16932</v>
      </c>
      <c r="P21" s="28">
        <v>16498</v>
      </c>
    </row>
    <row r="22" spans="1:16">
      <c r="A22" s="26" t="s">
        <v>186</v>
      </c>
      <c r="B22" s="27">
        <v>15357</v>
      </c>
      <c r="C22" s="27">
        <v>14885</v>
      </c>
      <c r="D22" s="27">
        <v>13858</v>
      </c>
      <c r="E22" s="27">
        <v>13552</v>
      </c>
      <c r="F22" s="27">
        <v>13998</v>
      </c>
      <c r="G22" s="27">
        <v>13718</v>
      </c>
      <c r="H22" s="28">
        <v>13571</v>
      </c>
      <c r="I22" s="26" t="s">
        <v>186</v>
      </c>
      <c r="J22" s="27" t="s">
        <v>155</v>
      </c>
      <c r="K22" s="27">
        <v>33</v>
      </c>
      <c r="L22" s="27">
        <v>-323</v>
      </c>
      <c r="M22" s="27">
        <v>244</v>
      </c>
      <c r="N22" s="27">
        <v>177</v>
      </c>
      <c r="O22" s="27">
        <v>344</v>
      </c>
      <c r="P22" s="28">
        <v>495</v>
      </c>
    </row>
    <row r="23" spans="1:16">
      <c r="A23" s="26" t="s">
        <v>149</v>
      </c>
      <c r="B23" s="27">
        <v>10786</v>
      </c>
      <c r="C23" s="27">
        <v>10679</v>
      </c>
      <c r="D23" s="27">
        <v>10565</v>
      </c>
      <c r="E23" s="27">
        <v>10659</v>
      </c>
      <c r="F23" s="27">
        <v>10631</v>
      </c>
      <c r="G23" s="27">
        <v>10656</v>
      </c>
      <c r="H23" s="28">
        <v>10293</v>
      </c>
      <c r="I23" s="26" t="s">
        <v>149</v>
      </c>
      <c r="J23" s="27">
        <v>7923</v>
      </c>
      <c r="K23" s="27">
        <v>8684</v>
      </c>
      <c r="L23" s="27">
        <v>8703</v>
      </c>
      <c r="M23" s="27">
        <v>8389</v>
      </c>
      <c r="N23" s="27">
        <v>8889</v>
      </c>
      <c r="O23" s="27">
        <v>9399</v>
      </c>
      <c r="P23" s="28">
        <v>9487</v>
      </c>
    </row>
    <row r="24" spans="1:16">
      <c r="A24" s="26" t="s">
        <v>93</v>
      </c>
      <c r="B24" s="27">
        <v>8609</v>
      </c>
      <c r="C24" s="27">
        <v>8100</v>
      </c>
      <c r="D24" s="27">
        <v>7640</v>
      </c>
      <c r="E24" s="27">
        <v>7532</v>
      </c>
      <c r="F24" s="27">
        <v>7630</v>
      </c>
      <c r="G24" s="27">
        <v>6819</v>
      </c>
      <c r="H24" s="28">
        <v>6375</v>
      </c>
      <c r="I24" s="26" t="s">
        <v>93</v>
      </c>
      <c r="J24" s="27">
        <v>-254</v>
      </c>
      <c r="K24" s="27">
        <v>-151</v>
      </c>
      <c r="L24" s="27">
        <v>502</v>
      </c>
      <c r="M24" s="27">
        <v>559</v>
      </c>
      <c r="N24" s="27">
        <v>653</v>
      </c>
      <c r="O24" s="27">
        <v>607</v>
      </c>
      <c r="P24" s="28">
        <v>488</v>
      </c>
    </row>
    <row r="25" spans="1:16">
      <c r="A25" s="26" t="s">
        <v>150</v>
      </c>
      <c r="B25" s="27">
        <v>617</v>
      </c>
      <c r="C25" s="27">
        <v>580</v>
      </c>
      <c r="D25" s="27">
        <v>575</v>
      </c>
      <c r="E25" s="27">
        <v>539</v>
      </c>
      <c r="F25" s="27">
        <v>567</v>
      </c>
      <c r="G25" s="27">
        <v>578</v>
      </c>
      <c r="H25" s="28">
        <v>564</v>
      </c>
      <c r="I25" s="26" t="s">
        <v>150</v>
      </c>
      <c r="J25" s="27">
        <v>7</v>
      </c>
      <c r="K25" s="27">
        <v>13</v>
      </c>
      <c r="L25" s="27">
        <v>-16</v>
      </c>
      <c r="M25" s="27">
        <v>-1</v>
      </c>
      <c r="N25" s="27">
        <v>11</v>
      </c>
      <c r="O25" s="27">
        <v>4</v>
      </c>
      <c r="P25" s="28">
        <v>4</v>
      </c>
    </row>
    <row r="26" spans="1:16">
      <c r="A26" s="26" t="s">
        <v>69</v>
      </c>
      <c r="B26" s="27">
        <v>1999</v>
      </c>
      <c r="C26" s="27">
        <v>1945</v>
      </c>
      <c r="D26" s="27">
        <v>1806</v>
      </c>
      <c r="E26" s="27">
        <v>1773</v>
      </c>
      <c r="F26" s="27">
        <v>1848</v>
      </c>
      <c r="G26" s="27">
        <v>1782</v>
      </c>
      <c r="H26" s="28">
        <v>1671</v>
      </c>
      <c r="I26" s="26" t="s">
        <v>69</v>
      </c>
      <c r="J26" s="27">
        <v>-98</v>
      </c>
      <c r="K26" s="27">
        <v>81</v>
      </c>
      <c r="L26" s="27">
        <v>406</v>
      </c>
      <c r="M26" s="27">
        <v>88</v>
      </c>
      <c r="N26" s="27">
        <v>-195</v>
      </c>
      <c r="O26" s="27">
        <v>211</v>
      </c>
      <c r="P26" s="28">
        <v>173</v>
      </c>
    </row>
    <row r="27" spans="1:16">
      <c r="A27" s="26" t="s">
        <v>84</v>
      </c>
      <c r="B27" s="27">
        <v>3875</v>
      </c>
      <c r="C27" s="27">
        <v>3635</v>
      </c>
      <c r="D27" s="27">
        <v>3718</v>
      </c>
      <c r="E27" s="27">
        <v>3901</v>
      </c>
      <c r="F27" s="27">
        <v>3946</v>
      </c>
      <c r="G27" s="27">
        <v>3683</v>
      </c>
      <c r="H27" s="28">
        <v>3446</v>
      </c>
      <c r="I27" s="26" t="s">
        <v>84</v>
      </c>
      <c r="J27" s="27">
        <v>45195</v>
      </c>
      <c r="K27" s="27">
        <v>44996</v>
      </c>
      <c r="L27" s="27">
        <v>44912</v>
      </c>
      <c r="M27" s="27">
        <v>43051</v>
      </c>
      <c r="N27" s="27">
        <v>41845</v>
      </c>
      <c r="O27" s="27">
        <v>39165</v>
      </c>
      <c r="P27" s="28">
        <v>41245</v>
      </c>
    </row>
    <row r="28" spans="1:16">
      <c r="A28" s="26" t="s">
        <v>86</v>
      </c>
      <c r="B28" s="27">
        <v>-264</v>
      </c>
      <c r="C28" s="27">
        <v>135</v>
      </c>
      <c r="D28" s="27">
        <v>135</v>
      </c>
      <c r="E28" s="27">
        <v>162</v>
      </c>
      <c r="F28" s="27">
        <v>226</v>
      </c>
      <c r="G28" s="27">
        <v>170</v>
      </c>
      <c r="H28" s="28">
        <v>150</v>
      </c>
      <c r="I28" s="26" t="s">
        <v>191</v>
      </c>
      <c r="J28" s="27">
        <v>6592</v>
      </c>
      <c r="K28" s="27">
        <v>-52313</v>
      </c>
      <c r="L28" s="27">
        <v>-14329</v>
      </c>
      <c r="M28" s="27">
        <v>-25892</v>
      </c>
      <c r="N28" s="27">
        <v>-681</v>
      </c>
      <c r="O28" s="27">
        <v>-378</v>
      </c>
      <c r="P28" s="28">
        <v>-190</v>
      </c>
    </row>
    <row r="29" spans="1:16">
      <c r="A29" s="26" t="s">
        <v>151</v>
      </c>
      <c r="B29" s="27">
        <v>271</v>
      </c>
      <c r="C29" s="27">
        <v>442</v>
      </c>
      <c r="D29" s="27">
        <v>423</v>
      </c>
      <c r="E29" s="27">
        <v>458</v>
      </c>
      <c r="F29" s="27">
        <v>671</v>
      </c>
      <c r="G29" s="27">
        <v>401</v>
      </c>
      <c r="H29" s="28">
        <v>292</v>
      </c>
      <c r="I29" s="26" t="s">
        <v>151</v>
      </c>
      <c r="J29" s="27">
        <v>9173</v>
      </c>
      <c r="K29" s="27">
        <v>11081</v>
      </c>
      <c r="L29" s="27">
        <v>10778</v>
      </c>
      <c r="M29" s="27">
        <v>9296</v>
      </c>
      <c r="N29" s="27">
        <v>10545</v>
      </c>
      <c r="O29" s="27">
        <v>10104</v>
      </c>
      <c r="P29" s="28">
        <v>9372</v>
      </c>
    </row>
    <row r="30" spans="1:16">
      <c r="A30" s="26" t="s">
        <v>152</v>
      </c>
      <c r="B30" s="27">
        <v>219</v>
      </c>
      <c r="C30" s="27">
        <v>293</v>
      </c>
      <c r="D30" s="27">
        <v>355</v>
      </c>
      <c r="E30" s="27">
        <v>351</v>
      </c>
      <c r="F30" s="27">
        <v>383</v>
      </c>
      <c r="G30" s="27">
        <v>349</v>
      </c>
      <c r="H30" s="28">
        <v>336</v>
      </c>
      <c r="I30" s="26" t="s">
        <v>152</v>
      </c>
      <c r="J30" s="27">
        <v>0</v>
      </c>
      <c r="K30" s="27" t="s">
        <v>155</v>
      </c>
      <c r="L30" s="27">
        <v>0</v>
      </c>
      <c r="M30" s="27" t="s">
        <v>155</v>
      </c>
      <c r="N30" s="27" t="s">
        <v>155</v>
      </c>
      <c r="O30" s="27">
        <v>3</v>
      </c>
      <c r="P30" s="28">
        <v>3</v>
      </c>
    </row>
    <row r="31" spans="1:16">
      <c r="A31" s="26" t="s">
        <v>153</v>
      </c>
      <c r="B31" s="27">
        <v>1425</v>
      </c>
      <c r="C31" s="27">
        <v>1338</v>
      </c>
      <c r="D31" s="27">
        <v>1403</v>
      </c>
      <c r="E31" s="27">
        <v>1515</v>
      </c>
      <c r="F31" s="27">
        <v>1394</v>
      </c>
      <c r="G31" s="27">
        <v>1550</v>
      </c>
      <c r="H31" s="28">
        <v>1404</v>
      </c>
      <c r="I31" s="26" t="s">
        <v>153</v>
      </c>
      <c r="J31" s="27">
        <v>-41</v>
      </c>
      <c r="K31" s="27">
        <v>-135</v>
      </c>
      <c r="L31" s="27">
        <v>-350</v>
      </c>
      <c r="M31" s="27">
        <v>-104</v>
      </c>
      <c r="N31" s="27">
        <v>127</v>
      </c>
      <c r="O31" s="27">
        <v>128</v>
      </c>
      <c r="P31" s="28">
        <v>16</v>
      </c>
    </row>
    <row r="32" spans="1:16">
      <c r="A32" s="29" t="s">
        <v>154</v>
      </c>
      <c r="B32" s="27" t="s">
        <v>155</v>
      </c>
      <c r="C32" s="27" t="s">
        <v>155</v>
      </c>
      <c r="D32" s="27" t="s">
        <v>155</v>
      </c>
      <c r="E32" s="27" t="s">
        <v>155</v>
      </c>
      <c r="F32" s="27" t="s">
        <v>155</v>
      </c>
      <c r="G32" s="27">
        <v>5800</v>
      </c>
      <c r="H32" s="28">
        <v>7000</v>
      </c>
      <c r="I32" s="37" t="s">
        <v>164</v>
      </c>
      <c r="J32" s="38">
        <v>300634</v>
      </c>
      <c r="K32" s="38">
        <v>266535</v>
      </c>
      <c r="L32" s="38">
        <v>434593</v>
      </c>
      <c r="M32" s="38">
        <v>296536</v>
      </c>
      <c r="N32" s="38">
        <v>433221</v>
      </c>
      <c r="O32" s="38">
        <v>356805</v>
      </c>
      <c r="P32" s="39">
        <v>341112</v>
      </c>
    </row>
    <row r="33" spans="1:16" ht="15" thickBot="1">
      <c r="A33" s="29" t="s">
        <v>156</v>
      </c>
      <c r="B33" s="27" t="s">
        <v>155</v>
      </c>
      <c r="C33" s="27" t="s">
        <v>155</v>
      </c>
      <c r="D33" s="27" t="s">
        <v>155</v>
      </c>
      <c r="E33" s="27" t="s">
        <v>155</v>
      </c>
      <c r="F33" s="27" t="s">
        <v>155</v>
      </c>
      <c r="G33" s="27">
        <v>-1700</v>
      </c>
      <c r="H33" s="28">
        <v>-1700</v>
      </c>
      <c r="I33" s="40" t="s">
        <v>165</v>
      </c>
      <c r="J33" s="41">
        <v>651651</v>
      </c>
      <c r="K33" s="41">
        <v>607181</v>
      </c>
      <c r="L33" s="41">
        <v>772959</v>
      </c>
      <c r="M33" s="41">
        <v>631663</v>
      </c>
      <c r="N33" s="41">
        <v>764426</v>
      </c>
      <c r="O33" s="41">
        <v>684000</v>
      </c>
      <c r="P33" s="42">
        <v>667200</v>
      </c>
    </row>
    <row r="34" spans="1:16" ht="22.8">
      <c r="A34" s="29" t="s">
        <v>187</v>
      </c>
      <c r="B34" s="27" t="s">
        <v>155</v>
      </c>
      <c r="C34" s="27" t="s">
        <v>155</v>
      </c>
      <c r="D34" s="27" t="s">
        <v>155</v>
      </c>
      <c r="E34" s="27" t="s">
        <v>155</v>
      </c>
      <c r="F34" s="27" t="s">
        <v>155</v>
      </c>
      <c r="G34" s="27">
        <v>-600</v>
      </c>
      <c r="H34" s="28">
        <v>-300</v>
      </c>
    </row>
    <row r="35" spans="1:16">
      <c r="A35" s="30" t="s">
        <v>157</v>
      </c>
      <c r="B35" s="31">
        <v>351017</v>
      </c>
      <c r="C35" s="31">
        <v>340646</v>
      </c>
      <c r="D35" s="31">
        <v>338366</v>
      </c>
      <c r="E35" s="31">
        <v>335127</v>
      </c>
      <c r="F35" s="31">
        <v>331205</v>
      </c>
      <c r="G35" s="31">
        <v>327200</v>
      </c>
      <c r="H35" s="32">
        <v>326100</v>
      </c>
    </row>
    <row r="36" spans="1:16">
      <c r="A36" s="33" t="s">
        <v>158</v>
      </c>
      <c r="B36" s="34" t="s">
        <v>159</v>
      </c>
      <c r="C36" s="34" t="s">
        <v>159</v>
      </c>
      <c r="D36" s="34" t="s">
        <v>159</v>
      </c>
      <c r="E36" s="34" t="s">
        <v>159</v>
      </c>
      <c r="F36" s="34" t="s">
        <v>159</v>
      </c>
      <c r="G36" s="34" t="s">
        <v>159</v>
      </c>
      <c r="H36" s="35" t="s">
        <v>159</v>
      </c>
    </row>
    <row r="37" spans="1:16">
      <c r="A37" s="26" t="s">
        <v>57</v>
      </c>
      <c r="B37" s="27">
        <v>6770</v>
      </c>
      <c r="C37" s="27">
        <v>8710</v>
      </c>
      <c r="D37" s="27">
        <v>12499</v>
      </c>
      <c r="E37" s="27">
        <v>5213</v>
      </c>
      <c r="F37" s="27">
        <v>16637</v>
      </c>
      <c r="G37" s="27">
        <v>7807</v>
      </c>
      <c r="H37" s="28">
        <v>6462</v>
      </c>
    </row>
    <row r="38" spans="1:16">
      <c r="A38" s="26" t="s">
        <v>141</v>
      </c>
      <c r="B38" s="27">
        <v>20</v>
      </c>
      <c r="C38" s="27">
        <v>43</v>
      </c>
      <c r="D38" s="27">
        <v>140</v>
      </c>
      <c r="E38" s="27">
        <v>14</v>
      </c>
      <c r="F38" s="27">
        <v>19</v>
      </c>
      <c r="G38" s="27">
        <v>38</v>
      </c>
      <c r="H38" s="28">
        <v>38</v>
      </c>
    </row>
    <row r="39" spans="1:16">
      <c r="A39" s="26" t="s">
        <v>90</v>
      </c>
      <c r="B39" s="27">
        <v>1988</v>
      </c>
      <c r="C39" s="27">
        <v>2576</v>
      </c>
      <c r="D39" s="27">
        <v>1613</v>
      </c>
      <c r="E39" s="27">
        <v>2437</v>
      </c>
      <c r="F39" s="27">
        <v>2510</v>
      </c>
      <c r="G39" s="27">
        <v>2706</v>
      </c>
      <c r="H39" s="28">
        <v>2824</v>
      </c>
    </row>
    <row r="40" spans="1:16">
      <c r="A40" s="26" t="s">
        <v>77</v>
      </c>
      <c r="B40" s="27">
        <v>70</v>
      </c>
      <c r="C40" s="27">
        <v>-74</v>
      </c>
      <c r="D40" s="27">
        <v>40</v>
      </c>
      <c r="E40" s="27">
        <v>-54</v>
      </c>
      <c r="F40" s="27">
        <v>142</v>
      </c>
      <c r="G40" s="27">
        <v>99</v>
      </c>
      <c r="H40" s="28">
        <v>97</v>
      </c>
    </row>
    <row r="41" spans="1:16">
      <c r="A41" s="26" t="s">
        <v>142</v>
      </c>
      <c r="B41" s="27">
        <v>116</v>
      </c>
      <c r="C41" s="27">
        <v>159</v>
      </c>
      <c r="D41" s="27">
        <v>214</v>
      </c>
      <c r="E41" s="27">
        <v>191</v>
      </c>
      <c r="F41" s="27">
        <v>326</v>
      </c>
      <c r="G41" s="27">
        <v>57</v>
      </c>
      <c r="H41" s="28">
        <v>175</v>
      </c>
    </row>
    <row r="42" spans="1:16">
      <c r="A42" s="36" t="s">
        <v>188</v>
      </c>
      <c r="B42" s="27">
        <v>19314</v>
      </c>
      <c r="C42" s="27">
        <v>23008</v>
      </c>
      <c r="D42" s="27">
        <v>50461</v>
      </c>
      <c r="E42" s="27">
        <v>28256</v>
      </c>
      <c r="F42" s="27">
        <v>39664</v>
      </c>
      <c r="G42" s="27">
        <v>36238</v>
      </c>
      <c r="H42" s="28">
        <v>35454</v>
      </c>
    </row>
    <row r="43" spans="1:16">
      <c r="A43" s="26" t="s">
        <v>139</v>
      </c>
      <c r="B43" s="27">
        <v>173112</v>
      </c>
      <c r="C43" s="27">
        <v>175702</v>
      </c>
      <c r="D43" s="27">
        <v>180299</v>
      </c>
      <c r="E43" s="27">
        <v>175870</v>
      </c>
      <c r="F43" s="27">
        <v>177252</v>
      </c>
      <c r="G43" s="27">
        <v>180567</v>
      </c>
      <c r="H43" s="28">
        <v>179155</v>
      </c>
    </row>
    <row r="44" spans="1:16">
      <c r="A44" s="26" t="s">
        <v>65</v>
      </c>
      <c r="B44" s="27">
        <v>11213</v>
      </c>
      <c r="C44" s="27">
        <v>13529</v>
      </c>
      <c r="D44" s="27">
        <v>5507</v>
      </c>
      <c r="E44" s="27">
        <v>11643</v>
      </c>
      <c r="F44" s="27">
        <v>15034</v>
      </c>
      <c r="G44" s="27">
        <v>12894</v>
      </c>
      <c r="H44" s="28">
        <v>11397</v>
      </c>
    </row>
    <row r="45" spans="1:16">
      <c r="A45" s="26" t="s">
        <v>189</v>
      </c>
      <c r="B45" s="27">
        <v>5677</v>
      </c>
      <c r="C45" s="27">
        <v>9379</v>
      </c>
      <c r="D45" s="27">
        <v>106285</v>
      </c>
      <c r="E45" s="27">
        <v>3845</v>
      </c>
      <c r="F45" s="27">
        <v>75396</v>
      </c>
      <c r="G45" s="27">
        <v>4388</v>
      </c>
      <c r="H45" s="28">
        <v>2223</v>
      </c>
    </row>
    <row r="46" spans="1:16">
      <c r="A46" s="26" t="s">
        <v>190</v>
      </c>
      <c r="B46" s="27">
        <v>-5528</v>
      </c>
      <c r="C46" s="27">
        <v>-276</v>
      </c>
      <c r="D46" s="27">
        <v>5906</v>
      </c>
      <c r="E46" s="27">
        <v>6567</v>
      </c>
      <c r="F46" s="27">
        <v>6979</v>
      </c>
      <c r="G46" s="27">
        <v>8956</v>
      </c>
      <c r="H46" s="28">
        <v>7043</v>
      </c>
    </row>
    <row r="47" spans="1:16">
      <c r="A47" s="26" t="s">
        <v>143</v>
      </c>
      <c r="B47" s="27">
        <v>-5207</v>
      </c>
      <c r="C47" s="27">
        <v>-264</v>
      </c>
      <c r="D47" s="27">
        <v>5680</v>
      </c>
      <c r="E47" s="27">
        <v>6457</v>
      </c>
      <c r="F47" s="27">
        <v>6979</v>
      </c>
      <c r="G47" s="27">
        <v>3</v>
      </c>
      <c r="H47" s="28">
        <v>0</v>
      </c>
    </row>
    <row r="48" spans="1:16">
      <c r="A48" s="26" t="s">
        <v>144</v>
      </c>
      <c r="B48" s="27">
        <v>4795</v>
      </c>
      <c r="C48" s="27">
        <v>5172</v>
      </c>
      <c r="D48" s="27">
        <v>4521</v>
      </c>
      <c r="E48" s="27">
        <v>4782</v>
      </c>
      <c r="F48" s="27">
        <v>4671</v>
      </c>
      <c r="G48" s="27">
        <v>4288</v>
      </c>
      <c r="H48" s="28">
        <v>4649</v>
      </c>
    </row>
    <row r="49" spans="1:8">
      <c r="A49" s="26" t="s">
        <v>145</v>
      </c>
      <c r="B49" s="27">
        <v>-51</v>
      </c>
      <c r="C49" s="27">
        <v>50</v>
      </c>
      <c r="D49" s="27">
        <v>58</v>
      </c>
      <c r="E49" s="27">
        <v>156</v>
      </c>
      <c r="F49" s="27">
        <v>184</v>
      </c>
      <c r="G49" s="27">
        <v>995</v>
      </c>
      <c r="H49" s="28">
        <v>699</v>
      </c>
    </row>
    <row r="50" spans="1:8">
      <c r="A50" s="26" t="s">
        <v>146</v>
      </c>
      <c r="B50" s="27">
        <v>11808</v>
      </c>
      <c r="C50" s="27">
        <v>12223</v>
      </c>
      <c r="D50" s="27">
        <v>12659</v>
      </c>
      <c r="E50" s="27">
        <v>12625</v>
      </c>
      <c r="F50" s="27">
        <v>15752</v>
      </c>
      <c r="G50" s="27">
        <v>21251</v>
      </c>
      <c r="H50" s="28">
        <v>13308</v>
      </c>
    </row>
    <row r="51" spans="1:8">
      <c r="A51" s="26" t="s">
        <v>185</v>
      </c>
      <c r="B51" s="27">
        <v>2834</v>
      </c>
      <c r="C51" s="27">
        <v>4043</v>
      </c>
      <c r="D51" s="27">
        <v>4108</v>
      </c>
      <c r="E51" s="27">
        <v>9360</v>
      </c>
      <c r="F51" s="27">
        <v>17282</v>
      </c>
      <c r="G51" s="27">
        <v>16932</v>
      </c>
      <c r="H51" s="28">
        <v>16498</v>
      </c>
    </row>
    <row r="52" spans="1:8">
      <c r="A52" s="26" t="s">
        <v>186</v>
      </c>
      <c r="B52" s="27" t="s">
        <v>155</v>
      </c>
      <c r="C52" s="27">
        <v>33</v>
      </c>
      <c r="D52" s="27">
        <v>-323</v>
      </c>
      <c r="E52" s="27">
        <v>244</v>
      </c>
      <c r="F52" s="27">
        <v>177</v>
      </c>
      <c r="G52" s="27">
        <v>344</v>
      </c>
      <c r="H52" s="28">
        <v>495</v>
      </c>
    </row>
    <row r="53" spans="1:8">
      <c r="A53" s="26" t="s">
        <v>149</v>
      </c>
      <c r="B53" s="27">
        <v>7923</v>
      </c>
      <c r="C53" s="27">
        <v>8684</v>
      </c>
      <c r="D53" s="27">
        <v>8703</v>
      </c>
      <c r="E53" s="27">
        <v>8389</v>
      </c>
      <c r="F53" s="27">
        <v>8889</v>
      </c>
      <c r="G53" s="27">
        <v>9399</v>
      </c>
      <c r="H53" s="28">
        <v>9487</v>
      </c>
    </row>
    <row r="54" spans="1:8">
      <c r="A54" s="26" t="s">
        <v>93</v>
      </c>
      <c r="B54" s="27">
        <v>-254</v>
      </c>
      <c r="C54" s="27">
        <v>-151</v>
      </c>
      <c r="D54" s="27">
        <v>502</v>
      </c>
      <c r="E54" s="27">
        <v>559</v>
      </c>
      <c r="F54" s="27">
        <v>653</v>
      </c>
      <c r="G54" s="27">
        <v>607</v>
      </c>
      <c r="H54" s="28">
        <v>488</v>
      </c>
    </row>
    <row r="55" spans="1:8">
      <c r="A55" s="26" t="s">
        <v>150</v>
      </c>
      <c r="B55" s="27">
        <v>7</v>
      </c>
      <c r="C55" s="27">
        <v>13</v>
      </c>
      <c r="D55" s="27">
        <v>-16</v>
      </c>
      <c r="E55" s="27">
        <v>-1</v>
      </c>
      <c r="F55" s="27">
        <v>11</v>
      </c>
      <c r="G55" s="27">
        <v>4</v>
      </c>
      <c r="H55" s="28">
        <v>4</v>
      </c>
    </row>
    <row r="56" spans="1:8">
      <c r="A56" s="26" t="s">
        <v>69</v>
      </c>
      <c r="B56" s="27">
        <v>-98</v>
      </c>
      <c r="C56" s="27">
        <v>81</v>
      </c>
      <c r="D56" s="27">
        <v>406</v>
      </c>
      <c r="E56" s="27">
        <v>88</v>
      </c>
      <c r="F56" s="27">
        <v>-195</v>
      </c>
      <c r="G56" s="27">
        <v>211</v>
      </c>
      <c r="H56" s="28">
        <v>173</v>
      </c>
    </row>
    <row r="57" spans="1:8">
      <c r="A57" s="26" t="s">
        <v>84</v>
      </c>
      <c r="B57" s="27">
        <v>45195</v>
      </c>
      <c r="C57" s="27">
        <v>44996</v>
      </c>
      <c r="D57" s="27">
        <v>44912</v>
      </c>
      <c r="E57" s="27">
        <v>43051</v>
      </c>
      <c r="F57" s="27">
        <v>41845</v>
      </c>
      <c r="G57" s="27">
        <v>39165</v>
      </c>
      <c r="H57" s="28">
        <v>41245</v>
      </c>
    </row>
    <row r="58" spans="1:8">
      <c r="A58" s="26" t="s">
        <v>191</v>
      </c>
      <c r="B58" s="27">
        <v>6592</v>
      </c>
      <c r="C58" s="27">
        <v>-52313</v>
      </c>
      <c r="D58" s="27">
        <v>-14329</v>
      </c>
      <c r="E58" s="27">
        <v>-25892</v>
      </c>
      <c r="F58" s="27">
        <v>-681</v>
      </c>
      <c r="G58" s="27">
        <v>-378</v>
      </c>
      <c r="H58" s="28">
        <v>-190</v>
      </c>
    </row>
    <row r="59" spans="1:8">
      <c r="A59" s="26" t="s">
        <v>151</v>
      </c>
      <c r="B59" s="27">
        <v>9173</v>
      </c>
      <c r="C59" s="27">
        <v>11081</v>
      </c>
      <c r="D59" s="27">
        <v>10778</v>
      </c>
      <c r="E59" s="27">
        <v>9296</v>
      </c>
      <c r="F59" s="27">
        <v>10545</v>
      </c>
      <c r="G59" s="27">
        <v>10104</v>
      </c>
      <c r="H59" s="28">
        <v>9372</v>
      </c>
    </row>
    <row r="60" spans="1:8">
      <c r="A60" s="26" t="s">
        <v>152</v>
      </c>
      <c r="B60" s="27">
        <v>0</v>
      </c>
      <c r="C60" s="27" t="s">
        <v>155</v>
      </c>
      <c r="D60" s="27">
        <v>0</v>
      </c>
      <c r="E60" s="27" t="s">
        <v>155</v>
      </c>
      <c r="F60" s="27" t="s">
        <v>155</v>
      </c>
      <c r="G60" s="27">
        <v>3</v>
      </c>
      <c r="H60" s="28">
        <v>3</v>
      </c>
    </row>
    <row r="61" spans="1:8">
      <c r="A61" s="26" t="s">
        <v>153</v>
      </c>
      <c r="B61" s="27">
        <v>-41</v>
      </c>
      <c r="C61" s="27">
        <v>-135</v>
      </c>
      <c r="D61" s="27">
        <v>-350</v>
      </c>
      <c r="E61" s="27">
        <v>-104</v>
      </c>
      <c r="F61" s="27">
        <v>127</v>
      </c>
      <c r="G61" s="27">
        <v>128</v>
      </c>
      <c r="H61" s="28">
        <v>16</v>
      </c>
    </row>
    <row r="62" spans="1:8">
      <c r="A62" s="37" t="s">
        <v>164</v>
      </c>
      <c r="B62" s="38">
        <v>300634</v>
      </c>
      <c r="C62" s="38">
        <v>266535</v>
      </c>
      <c r="D62" s="38">
        <v>434593</v>
      </c>
      <c r="E62" s="38">
        <v>296536</v>
      </c>
      <c r="F62" s="38">
        <v>433221</v>
      </c>
      <c r="G62" s="38">
        <v>356805</v>
      </c>
      <c r="H62" s="39">
        <v>341112</v>
      </c>
    </row>
    <row r="63" spans="1:8" ht="15" thickBot="1">
      <c r="A63" s="40" t="s">
        <v>165</v>
      </c>
      <c r="B63" s="41">
        <v>651651</v>
      </c>
      <c r="C63" s="41">
        <v>607181</v>
      </c>
      <c r="D63" s="41">
        <v>772959</v>
      </c>
      <c r="E63" s="41">
        <v>631663</v>
      </c>
      <c r="F63" s="41">
        <v>764426</v>
      </c>
      <c r="G63" s="41">
        <v>684000</v>
      </c>
      <c r="H63" s="42">
        <v>667200</v>
      </c>
    </row>
    <row r="64" spans="1:8">
      <c r="A64" s="43"/>
      <c r="B64" s="43"/>
      <c r="C64" s="44"/>
    </row>
    <row r="65" spans="1:8">
      <c r="A65" s="75" t="s">
        <v>192</v>
      </c>
      <c r="B65" s="75"/>
      <c r="C65" s="75"/>
      <c r="D65" s="75"/>
      <c r="E65" s="75"/>
      <c r="F65" s="75"/>
      <c r="G65" s="75"/>
      <c r="H65" s="75"/>
    </row>
    <row r="66" spans="1:8">
      <c r="A66" s="77" t="s">
        <v>193</v>
      </c>
      <c r="B66" s="77"/>
      <c r="C66" s="77"/>
      <c r="D66" s="77"/>
      <c r="E66" s="77"/>
      <c r="F66" s="77"/>
      <c r="G66" s="77"/>
      <c r="H66" s="77"/>
    </row>
    <row r="67" spans="1:8">
      <c r="A67" s="75" t="s">
        <v>194</v>
      </c>
      <c r="B67" s="75"/>
      <c r="C67" s="75"/>
      <c r="D67" s="75"/>
      <c r="E67" s="75"/>
      <c r="F67" s="75"/>
      <c r="G67" s="75"/>
      <c r="H67" s="75"/>
    </row>
    <row r="68" spans="1:8">
      <c r="A68" s="75" t="s">
        <v>195</v>
      </c>
      <c r="B68" s="75"/>
      <c r="C68" s="75"/>
      <c r="D68" s="75"/>
      <c r="E68" s="75"/>
      <c r="F68" s="75"/>
      <c r="G68" s="75"/>
      <c r="H68" s="75"/>
    </row>
    <row r="69" spans="1:8">
      <c r="A69" s="77" t="s">
        <v>196</v>
      </c>
      <c r="B69" s="77"/>
      <c r="C69" s="77"/>
      <c r="D69" s="77"/>
      <c r="E69" s="77"/>
      <c r="F69" s="77"/>
      <c r="G69" s="77"/>
      <c r="H69" s="77"/>
    </row>
    <row r="70" spans="1:8">
      <c r="A70" s="75" t="s">
        <v>197</v>
      </c>
      <c r="B70" s="75"/>
      <c r="C70" s="75"/>
      <c r="D70" s="75"/>
      <c r="E70" s="75"/>
      <c r="F70" s="75"/>
      <c r="G70" s="75"/>
      <c r="H70" s="75"/>
    </row>
  </sheetData>
  <mergeCells count="7">
    <mergeCell ref="A70:H70"/>
    <mergeCell ref="B3:F3"/>
    <mergeCell ref="A65:H65"/>
    <mergeCell ref="A66:H66"/>
    <mergeCell ref="A67:H67"/>
    <mergeCell ref="A68:H68"/>
    <mergeCell ref="A69:H6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9B323-75C9-4C65-9F91-0B8A0E253969}">
  <dimension ref="A1:P69"/>
  <sheetViews>
    <sheetView workbookViewId="0">
      <selection activeCell="B31" sqref="B31:P31"/>
    </sheetView>
  </sheetViews>
  <sheetFormatPr defaultRowHeight="14.4"/>
  <cols>
    <col min="1" max="1" width="36.33203125" customWidth="1"/>
  </cols>
  <sheetData>
    <row r="1" spans="1:16" ht="15" thickBot="1">
      <c r="A1" s="45" t="s">
        <v>171</v>
      </c>
      <c r="B1" s="45"/>
      <c r="C1" s="46"/>
      <c r="J1" s="33"/>
    </row>
    <row r="2" spans="1:16" ht="16.2" thickTop="1" thickBot="1">
      <c r="A2" s="47" t="s">
        <v>159</v>
      </c>
      <c r="B2" s="48" t="s">
        <v>159</v>
      </c>
      <c r="C2" s="49"/>
      <c r="H2" s="50" t="s">
        <v>172</v>
      </c>
    </row>
    <row r="3" spans="1:16" ht="15" thickBot="1">
      <c r="A3" s="51"/>
      <c r="B3" s="76" t="s">
        <v>173</v>
      </c>
      <c r="C3" s="76"/>
      <c r="D3" s="76"/>
      <c r="E3" s="76"/>
      <c r="F3" s="76"/>
      <c r="G3" s="52"/>
      <c r="H3" s="53"/>
    </row>
    <row r="4" spans="1:16">
      <c r="A4" s="54"/>
      <c r="B4" s="55" t="s">
        <v>174</v>
      </c>
      <c r="C4" s="55" t="s">
        <v>175</v>
      </c>
      <c r="D4" s="55" t="s">
        <v>176</v>
      </c>
      <c r="E4" s="55" t="s">
        <v>177</v>
      </c>
      <c r="F4" s="55" t="s">
        <v>178</v>
      </c>
      <c r="G4" s="55" t="s">
        <v>179</v>
      </c>
      <c r="H4" s="56" t="s">
        <v>180</v>
      </c>
      <c r="J4" s="55" t="s">
        <v>174</v>
      </c>
      <c r="K4" s="55" t="s">
        <v>175</v>
      </c>
      <c r="L4" s="55" t="s">
        <v>176</v>
      </c>
      <c r="M4" s="55" t="s">
        <v>177</v>
      </c>
      <c r="N4" s="55" t="s">
        <v>178</v>
      </c>
      <c r="O4" s="55" t="s">
        <v>179</v>
      </c>
      <c r="P4" s="56" t="s">
        <v>180</v>
      </c>
    </row>
    <row r="5" spans="1:16">
      <c r="A5" s="54"/>
      <c r="B5" s="57" t="s">
        <v>181</v>
      </c>
      <c r="C5" s="57" t="s">
        <v>181</v>
      </c>
      <c r="D5" s="57" t="s">
        <v>181</v>
      </c>
      <c r="E5" s="57" t="s">
        <v>181</v>
      </c>
      <c r="F5" s="57" t="s">
        <v>181</v>
      </c>
      <c r="G5" s="57" t="s">
        <v>182</v>
      </c>
      <c r="H5" s="58" t="s">
        <v>182</v>
      </c>
    </row>
    <row r="6" spans="1:16">
      <c r="A6" s="33" t="s">
        <v>183</v>
      </c>
      <c r="B6" s="34"/>
      <c r="C6" s="59"/>
      <c r="H6" s="60"/>
      <c r="I6" s="33" t="s">
        <v>158</v>
      </c>
    </row>
    <row r="7" spans="1:16">
      <c r="A7" s="26" t="s">
        <v>57</v>
      </c>
      <c r="B7" s="27">
        <v>35536</v>
      </c>
      <c r="C7" s="27">
        <v>34155</v>
      </c>
      <c r="D7" s="27">
        <v>34424</v>
      </c>
      <c r="E7" s="27">
        <v>35423</v>
      </c>
      <c r="F7" s="27">
        <v>34199</v>
      </c>
      <c r="G7" s="27">
        <v>36708</v>
      </c>
      <c r="H7" s="28">
        <v>37452</v>
      </c>
      <c r="I7" s="26" t="s">
        <v>57</v>
      </c>
      <c r="J7" s="27">
        <v>6377</v>
      </c>
      <c r="K7" s="27">
        <v>8311</v>
      </c>
      <c r="L7" s="27">
        <v>12020</v>
      </c>
      <c r="M7" s="27">
        <v>5125</v>
      </c>
      <c r="N7" s="27">
        <v>16637</v>
      </c>
      <c r="O7" s="27">
        <v>7926</v>
      </c>
      <c r="P7" s="28">
        <v>6663</v>
      </c>
    </row>
    <row r="8" spans="1:16">
      <c r="A8" s="26" t="s">
        <v>141</v>
      </c>
      <c r="B8" s="27">
        <v>1967</v>
      </c>
      <c r="C8" s="27">
        <v>2032</v>
      </c>
      <c r="D8" s="27">
        <v>2174</v>
      </c>
      <c r="E8" s="27">
        <v>2268</v>
      </c>
      <c r="F8" s="27">
        <v>2390</v>
      </c>
      <c r="G8" s="27">
        <v>2593</v>
      </c>
      <c r="H8" s="28">
        <v>2398</v>
      </c>
      <c r="I8" s="26" t="s">
        <v>141</v>
      </c>
      <c r="J8" s="27">
        <v>19</v>
      </c>
      <c r="K8" s="27">
        <v>41</v>
      </c>
      <c r="L8" s="27">
        <v>135</v>
      </c>
      <c r="M8" s="27">
        <v>13</v>
      </c>
      <c r="N8" s="27">
        <v>19</v>
      </c>
      <c r="O8" s="27">
        <v>39</v>
      </c>
      <c r="P8" s="28">
        <v>39</v>
      </c>
    </row>
    <row r="9" spans="1:16">
      <c r="A9" s="26" t="s">
        <v>90</v>
      </c>
      <c r="B9" s="27">
        <v>11052</v>
      </c>
      <c r="C9" s="27">
        <v>11443</v>
      </c>
      <c r="D9" s="27">
        <v>10757</v>
      </c>
      <c r="E9" s="27">
        <v>10977</v>
      </c>
      <c r="F9" s="27">
        <v>10892</v>
      </c>
      <c r="G9" s="27">
        <v>10958</v>
      </c>
      <c r="H9" s="28">
        <v>11022</v>
      </c>
      <c r="I9" s="26" t="s">
        <v>90</v>
      </c>
      <c r="J9" s="27">
        <v>1872</v>
      </c>
      <c r="K9" s="27">
        <v>2457</v>
      </c>
      <c r="L9" s="27">
        <v>1551</v>
      </c>
      <c r="M9" s="27">
        <v>2396</v>
      </c>
      <c r="N9" s="27">
        <v>2510</v>
      </c>
      <c r="O9" s="27">
        <v>2747</v>
      </c>
      <c r="P9" s="28">
        <v>2912</v>
      </c>
    </row>
    <row r="10" spans="1:16">
      <c r="A10" s="26" t="s">
        <v>77</v>
      </c>
      <c r="B10" s="27">
        <v>2153</v>
      </c>
      <c r="C10" s="27">
        <v>1861</v>
      </c>
      <c r="D10" s="27">
        <v>1953</v>
      </c>
      <c r="E10" s="27">
        <v>2058</v>
      </c>
      <c r="F10" s="27">
        <v>2208</v>
      </c>
      <c r="G10" s="27">
        <v>2351</v>
      </c>
      <c r="H10" s="28">
        <v>1338</v>
      </c>
      <c r="I10" s="26" t="s">
        <v>77</v>
      </c>
      <c r="J10" s="27">
        <v>66</v>
      </c>
      <c r="K10" s="27">
        <v>-70</v>
      </c>
      <c r="L10" s="27">
        <v>39</v>
      </c>
      <c r="M10" s="27">
        <v>-53</v>
      </c>
      <c r="N10" s="27">
        <v>142</v>
      </c>
      <c r="O10" s="27">
        <v>100</v>
      </c>
      <c r="P10" s="28">
        <v>100</v>
      </c>
    </row>
    <row r="11" spans="1:16">
      <c r="A11" s="26" t="s">
        <v>142</v>
      </c>
      <c r="B11" s="27">
        <v>7783</v>
      </c>
      <c r="C11" s="27">
        <v>7017</v>
      </c>
      <c r="D11" s="27">
        <v>6829</v>
      </c>
      <c r="E11" s="27">
        <v>7413</v>
      </c>
      <c r="F11" s="27">
        <v>7558</v>
      </c>
      <c r="G11" s="27">
        <v>7479</v>
      </c>
      <c r="H11" s="28">
        <v>8262</v>
      </c>
      <c r="I11" s="26" t="s">
        <v>142</v>
      </c>
      <c r="J11" s="27">
        <v>109</v>
      </c>
      <c r="K11" s="27">
        <v>151</v>
      </c>
      <c r="L11" s="27">
        <v>206</v>
      </c>
      <c r="M11" s="27">
        <v>188</v>
      </c>
      <c r="N11" s="27">
        <v>326</v>
      </c>
      <c r="O11" s="27">
        <v>58</v>
      </c>
      <c r="P11" s="28">
        <v>181</v>
      </c>
    </row>
    <row r="12" spans="1:16">
      <c r="A12" s="26" t="s">
        <v>81</v>
      </c>
      <c r="B12" s="27">
        <v>105478</v>
      </c>
      <c r="C12" s="27">
        <v>109534</v>
      </c>
      <c r="D12" s="27">
        <v>113710</v>
      </c>
      <c r="E12" s="27">
        <v>117031</v>
      </c>
      <c r="F12" s="27">
        <v>120650</v>
      </c>
      <c r="G12" s="27">
        <v>123518</v>
      </c>
      <c r="H12" s="28">
        <v>125682</v>
      </c>
      <c r="I12" s="36" t="s">
        <v>160</v>
      </c>
      <c r="J12" s="27">
        <v>18194</v>
      </c>
      <c r="K12" s="27">
        <v>21952</v>
      </c>
      <c r="L12" s="27">
        <v>48530</v>
      </c>
      <c r="M12" s="27">
        <v>27782</v>
      </c>
      <c r="N12" s="27">
        <v>39664</v>
      </c>
      <c r="O12" s="27">
        <v>36787</v>
      </c>
      <c r="P12" s="28">
        <v>36557</v>
      </c>
    </row>
    <row r="13" spans="1:16">
      <c r="A13" s="26" t="s">
        <v>139</v>
      </c>
      <c r="B13" s="27">
        <v>7606</v>
      </c>
      <c r="C13" s="27">
        <v>7145</v>
      </c>
      <c r="D13" s="27">
        <v>6473</v>
      </c>
      <c r="E13" s="27">
        <v>6161</v>
      </c>
      <c r="F13" s="27">
        <v>6108</v>
      </c>
      <c r="G13" s="27">
        <v>6150</v>
      </c>
      <c r="H13" s="28">
        <v>5583</v>
      </c>
      <c r="I13" s="26" t="s">
        <v>139</v>
      </c>
      <c r="J13" s="27">
        <v>163072</v>
      </c>
      <c r="K13" s="27">
        <v>167639</v>
      </c>
      <c r="L13" s="27">
        <v>173400</v>
      </c>
      <c r="M13" s="27">
        <v>172921</v>
      </c>
      <c r="N13" s="27">
        <v>177252</v>
      </c>
      <c r="O13" s="27">
        <v>183307</v>
      </c>
      <c r="P13" s="28">
        <v>184729</v>
      </c>
    </row>
    <row r="14" spans="1:16">
      <c r="A14" s="26" t="s">
        <v>65</v>
      </c>
      <c r="B14" s="27">
        <v>65611</v>
      </c>
      <c r="C14" s="27">
        <v>62222</v>
      </c>
      <c r="D14" s="27">
        <v>63978</v>
      </c>
      <c r="E14" s="27">
        <v>69854</v>
      </c>
      <c r="F14" s="27">
        <v>74879</v>
      </c>
      <c r="G14" s="27">
        <v>68388</v>
      </c>
      <c r="H14" s="28">
        <v>69839</v>
      </c>
      <c r="I14" s="26" t="s">
        <v>65</v>
      </c>
      <c r="J14" s="27">
        <v>10563</v>
      </c>
      <c r="K14" s="27">
        <v>12908</v>
      </c>
      <c r="L14" s="27">
        <v>5296</v>
      </c>
      <c r="M14" s="27">
        <v>11448</v>
      </c>
      <c r="N14" s="27">
        <v>15034</v>
      </c>
      <c r="O14" s="27">
        <v>13090</v>
      </c>
      <c r="P14" s="28">
        <v>11752</v>
      </c>
    </row>
    <row r="15" spans="1:16">
      <c r="A15" s="26" t="s">
        <v>37</v>
      </c>
      <c r="B15" s="27">
        <v>2417</v>
      </c>
      <c r="C15" s="27">
        <v>2450</v>
      </c>
      <c r="D15" s="27">
        <v>2499</v>
      </c>
      <c r="E15" s="27">
        <v>1968</v>
      </c>
      <c r="F15" s="27">
        <v>1720</v>
      </c>
      <c r="G15" s="27">
        <v>1938</v>
      </c>
      <c r="H15" s="28">
        <v>2011</v>
      </c>
      <c r="I15" s="26" t="s">
        <v>161</v>
      </c>
      <c r="J15" s="27">
        <v>5347</v>
      </c>
      <c r="K15" s="27">
        <v>8949</v>
      </c>
      <c r="L15" s="27">
        <v>102217</v>
      </c>
      <c r="M15" s="27">
        <v>3781</v>
      </c>
      <c r="N15" s="27">
        <v>75396</v>
      </c>
      <c r="O15" s="27">
        <v>4454</v>
      </c>
      <c r="P15" s="28">
        <v>2292</v>
      </c>
    </row>
    <row r="16" spans="1:16">
      <c r="A16" s="26" t="s">
        <v>128</v>
      </c>
      <c r="B16" s="27">
        <v>4702</v>
      </c>
      <c r="C16" s="27">
        <v>3460</v>
      </c>
      <c r="D16" s="27">
        <v>3029</v>
      </c>
      <c r="E16" s="27">
        <v>2927</v>
      </c>
      <c r="F16" s="27">
        <v>3616</v>
      </c>
      <c r="G16" s="27">
        <v>3761</v>
      </c>
      <c r="H16" s="28">
        <v>3327</v>
      </c>
      <c r="I16" s="26" t="s">
        <v>162</v>
      </c>
      <c r="J16" s="27">
        <v>-5207</v>
      </c>
      <c r="K16" s="27">
        <v>-264</v>
      </c>
      <c r="L16" s="27">
        <v>5680</v>
      </c>
      <c r="M16" s="27">
        <v>6457</v>
      </c>
      <c r="N16" s="27">
        <v>6979</v>
      </c>
      <c r="O16" s="27">
        <v>9092</v>
      </c>
      <c r="P16" s="28">
        <v>7262</v>
      </c>
    </row>
    <row r="17" spans="1:16">
      <c r="A17" s="26" t="s">
        <v>143</v>
      </c>
      <c r="B17" s="27">
        <v>7</v>
      </c>
      <c r="C17" s="27">
        <v>7</v>
      </c>
      <c r="D17" s="27">
        <v>7</v>
      </c>
      <c r="E17" s="27">
        <v>23</v>
      </c>
      <c r="F17" s="27">
        <v>57</v>
      </c>
      <c r="G17" s="27">
        <v>92</v>
      </c>
      <c r="H17" s="28">
        <v>94</v>
      </c>
      <c r="I17" s="26" t="s">
        <v>143</v>
      </c>
      <c r="J17" s="27" t="s">
        <v>155</v>
      </c>
      <c r="K17" s="27" t="s">
        <v>155</v>
      </c>
      <c r="L17" s="27" t="s">
        <v>155</v>
      </c>
      <c r="M17" s="27" t="s">
        <v>155</v>
      </c>
      <c r="N17" s="27">
        <v>0</v>
      </c>
      <c r="O17" s="27">
        <v>3</v>
      </c>
      <c r="P17" s="28">
        <v>1</v>
      </c>
    </row>
    <row r="18" spans="1:16">
      <c r="A18" s="26" t="s">
        <v>144</v>
      </c>
      <c r="B18" s="27">
        <v>1386</v>
      </c>
      <c r="C18" s="27">
        <v>1512</v>
      </c>
      <c r="D18" s="27">
        <v>1389</v>
      </c>
      <c r="E18" s="27">
        <v>1550</v>
      </c>
      <c r="F18" s="27">
        <v>1584</v>
      </c>
      <c r="G18" s="27">
        <v>1680</v>
      </c>
      <c r="H18" s="28">
        <v>1671</v>
      </c>
      <c r="I18" s="26" t="s">
        <v>144</v>
      </c>
      <c r="J18" s="27">
        <v>4517</v>
      </c>
      <c r="K18" s="27">
        <v>4935</v>
      </c>
      <c r="L18" s="27">
        <v>4348</v>
      </c>
      <c r="M18" s="27">
        <v>4702</v>
      </c>
      <c r="N18" s="27">
        <v>4671</v>
      </c>
      <c r="O18" s="27">
        <v>4353</v>
      </c>
      <c r="P18" s="28">
        <v>4793</v>
      </c>
    </row>
    <row r="19" spans="1:16">
      <c r="A19" s="26" t="s">
        <v>145</v>
      </c>
      <c r="B19" s="27">
        <v>1985</v>
      </c>
      <c r="C19" s="27">
        <v>2043</v>
      </c>
      <c r="D19" s="27">
        <v>2174</v>
      </c>
      <c r="E19" s="27">
        <v>2488</v>
      </c>
      <c r="F19" s="27">
        <v>2372</v>
      </c>
      <c r="G19" s="27">
        <v>2818</v>
      </c>
      <c r="H19" s="28">
        <v>2268</v>
      </c>
      <c r="I19" s="26" t="s">
        <v>145</v>
      </c>
      <c r="J19" s="27">
        <v>-48</v>
      </c>
      <c r="K19" s="27">
        <v>47</v>
      </c>
      <c r="L19" s="27">
        <v>56</v>
      </c>
      <c r="M19" s="27">
        <v>154</v>
      </c>
      <c r="N19" s="27">
        <v>184</v>
      </c>
      <c r="O19" s="27">
        <v>1010</v>
      </c>
      <c r="P19" s="28">
        <v>720</v>
      </c>
    </row>
    <row r="20" spans="1:16">
      <c r="A20" s="26" t="s">
        <v>146</v>
      </c>
      <c r="B20" s="27">
        <v>16481</v>
      </c>
      <c r="C20" s="27">
        <v>13657</v>
      </c>
      <c r="D20" s="27">
        <v>10758</v>
      </c>
      <c r="E20" s="27">
        <v>8229</v>
      </c>
      <c r="F20" s="27">
        <v>6714</v>
      </c>
      <c r="G20" s="27">
        <v>4304</v>
      </c>
      <c r="H20" s="28">
        <v>5621</v>
      </c>
      <c r="I20" s="26" t="s">
        <v>146</v>
      </c>
      <c r="J20" s="27">
        <v>11123</v>
      </c>
      <c r="K20" s="27">
        <v>11662</v>
      </c>
      <c r="L20" s="27">
        <v>12174</v>
      </c>
      <c r="M20" s="27">
        <v>12413</v>
      </c>
      <c r="N20" s="27">
        <v>15752</v>
      </c>
      <c r="O20" s="27">
        <v>21573</v>
      </c>
      <c r="P20" s="28">
        <v>13722</v>
      </c>
    </row>
    <row r="21" spans="1:16">
      <c r="A21" s="26" t="s">
        <v>147</v>
      </c>
      <c r="B21" s="27">
        <v>26091</v>
      </c>
      <c r="C21" s="27">
        <v>26373</v>
      </c>
      <c r="D21" s="27">
        <v>26334</v>
      </c>
      <c r="E21" s="27">
        <v>21374</v>
      </c>
      <c r="F21" s="27">
        <v>14966</v>
      </c>
      <c r="G21" s="27">
        <v>15493</v>
      </c>
      <c r="H21" s="28">
        <v>15252</v>
      </c>
      <c r="I21" s="26" t="s">
        <v>147</v>
      </c>
      <c r="J21" s="27">
        <v>2669</v>
      </c>
      <c r="K21" s="27">
        <v>3858</v>
      </c>
      <c r="L21" s="27">
        <v>3951</v>
      </c>
      <c r="M21" s="27">
        <v>9203</v>
      </c>
      <c r="N21" s="27">
        <v>17282</v>
      </c>
      <c r="O21" s="27">
        <v>17189</v>
      </c>
      <c r="P21" s="28">
        <v>17011</v>
      </c>
    </row>
    <row r="22" spans="1:16">
      <c r="A22" s="26" t="s">
        <v>148</v>
      </c>
      <c r="B22" s="27">
        <v>14466</v>
      </c>
      <c r="C22" s="27">
        <v>14202</v>
      </c>
      <c r="D22" s="27">
        <v>13328</v>
      </c>
      <c r="E22" s="27">
        <v>13325</v>
      </c>
      <c r="F22" s="27">
        <v>13998</v>
      </c>
      <c r="G22" s="27">
        <v>13926</v>
      </c>
      <c r="H22" s="28">
        <v>13993</v>
      </c>
      <c r="I22" s="26" t="s">
        <v>148</v>
      </c>
      <c r="J22" s="27">
        <v>0</v>
      </c>
      <c r="K22" s="27">
        <v>32</v>
      </c>
      <c r="L22" s="27">
        <v>-311</v>
      </c>
      <c r="M22" s="27">
        <v>240</v>
      </c>
      <c r="N22" s="27">
        <v>177</v>
      </c>
      <c r="O22" s="27">
        <v>349</v>
      </c>
      <c r="P22" s="28">
        <v>510</v>
      </c>
    </row>
    <row r="23" spans="1:16">
      <c r="A23" s="26" t="s">
        <v>149</v>
      </c>
      <c r="B23" s="27">
        <v>10161</v>
      </c>
      <c r="C23" s="27">
        <v>10189</v>
      </c>
      <c r="D23" s="27">
        <v>10161</v>
      </c>
      <c r="E23" s="27">
        <v>10480</v>
      </c>
      <c r="F23" s="27">
        <v>10631</v>
      </c>
      <c r="G23" s="27">
        <v>10818</v>
      </c>
      <c r="H23" s="28">
        <v>10613</v>
      </c>
      <c r="I23" s="26" t="s">
        <v>149</v>
      </c>
      <c r="J23" s="27">
        <v>7463</v>
      </c>
      <c r="K23" s="27">
        <v>8285</v>
      </c>
      <c r="L23" s="27">
        <v>8370</v>
      </c>
      <c r="M23" s="27">
        <v>8248</v>
      </c>
      <c r="N23" s="27">
        <v>8889</v>
      </c>
      <c r="O23" s="27">
        <v>9542</v>
      </c>
      <c r="P23" s="28">
        <v>9782</v>
      </c>
    </row>
    <row r="24" spans="1:16">
      <c r="A24" s="26" t="s">
        <v>93</v>
      </c>
      <c r="B24" s="27">
        <v>8110</v>
      </c>
      <c r="C24" s="27">
        <v>7728</v>
      </c>
      <c r="D24" s="27">
        <v>7348</v>
      </c>
      <c r="E24" s="27">
        <v>7406</v>
      </c>
      <c r="F24" s="27">
        <v>7630</v>
      </c>
      <c r="G24" s="27">
        <v>6923</v>
      </c>
      <c r="H24" s="28">
        <v>6573</v>
      </c>
      <c r="I24" s="26" t="s">
        <v>93</v>
      </c>
      <c r="J24" s="27">
        <v>-239</v>
      </c>
      <c r="K24" s="27">
        <v>-144</v>
      </c>
      <c r="L24" s="27">
        <v>483</v>
      </c>
      <c r="M24" s="27">
        <v>549</v>
      </c>
      <c r="N24" s="27">
        <v>653</v>
      </c>
      <c r="O24" s="27">
        <v>616</v>
      </c>
      <c r="P24" s="28">
        <v>503</v>
      </c>
    </row>
    <row r="25" spans="1:16">
      <c r="A25" s="26" t="s">
        <v>150</v>
      </c>
      <c r="B25" s="27">
        <v>581</v>
      </c>
      <c r="C25" s="27">
        <v>554</v>
      </c>
      <c r="D25" s="27">
        <v>553</v>
      </c>
      <c r="E25" s="27">
        <v>530</v>
      </c>
      <c r="F25" s="27">
        <v>567</v>
      </c>
      <c r="G25" s="27">
        <v>587</v>
      </c>
      <c r="H25" s="28">
        <v>581</v>
      </c>
      <c r="I25" s="26" t="s">
        <v>150</v>
      </c>
      <c r="J25" s="27">
        <v>7</v>
      </c>
      <c r="K25" s="27">
        <v>13</v>
      </c>
      <c r="L25" s="27">
        <v>-15</v>
      </c>
      <c r="M25" s="27">
        <v>-1</v>
      </c>
      <c r="N25" s="27">
        <v>11</v>
      </c>
      <c r="O25" s="27">
        <v>4</v>
      </c>
      <c r="P25" s="28">
        <v>4</v>
      </c>
    </row>
    <row r="26" spans="1:16">
      <c r="A26" s="26" t="s">
        <v>69</v>
      </c>
      <c r="B26" s="27">
        <v>1883</v>
      </c>
      <c r="C26" s="27">
        <v>1856</v>
      </c>
      <c r="D26" s="27">
        <v>1737</v>
      </c>
      <c r="E26" s="27">
        <v>1744</v>
      </c>
      <c r="F26" s="27">
        <v>1848</v>
      </c>
      <c r="G26" s="27">
        <v>1809</v>
      </c>
      <c r="H26" s="28">
        <v>1723</v>
      </c>
      <c r="I26" s="26" t="s">
        <v>69</v>
      </c>
      <c r="J26" s="27">
        <v>-92</v>
      </c>
      <c r="K26" s="27">
        <v>78</v>
      </c>
      <c r="L26" s="27">
        <v>391</v>
      </c>
      <c r="M26" s="27">
        <v>86</v>
      </c>
      <c r="N26" s="27">
        <v>-195</v>
      </c>
      <c r="O26" s="27">
        <v>214</v>
      </c>
      <c r="P26" s="28">
        <v>179</v>
      </c>
    </row>
    <row r="27" spans="1:16">
      <c r="A27" s="26" t="s">
        <v>84</v>
      </c>
      <c r="B27" s="27">
        <v>3650</v>
      </c>
      <c r="C27" s="27">
        <v>3468</v>
      </c>
      <c r="D27" s="27">
        <v>3576</v>
      </c>
      <c r="E27" s="27">
        <v>3836</v>
      </c>
      <c r="F27" s="27">
        <v>3946</v>
      </c>
      <c r="G27" s="27">
        <v>3739</v>
      </c>
      <c r="H27" s="28">
        <v>3554</v>
      </c>
      <c r="I27" s="26" t="s">
        <v>84</v>
      </c>
      <c r="J27" s="27">
        <v>42574</v>
      </c>
      <c r="K27" s="27">
        <v>42931</v>
      </c>
      <c r="L27" s="27">
        <v>43194</v>
      </c>
      <c r="M27" s="27">
        <v>42329</v>
      </c>
      <c r="N27" s="27">
        <v>41845</v>
      </c>
      <c r="O27" s="27">
        <v>39759</v>
      </c>
      <c r="P27" s="28">
        <v>42529</v>
      </c>
    </row>
    <row r="28" spans="1:16">
      <c r="A28" s="26" t="s">
        <v>86</v>
      </c>
      <c r="B28" s="27">
        <v>-249</v>
      </c>
      <c r="C28" s="27">
        <v>129</v>
      </c>
      <c r="D28" s="27">
        <v>130</v>
      </c>
      <c r="E28" s="27">
        <v>159</v>
      </c>
      <c r="F28" s="27">
        <v>226</v>
      </c>
      <c r="G28" s="27">
        <v>173</v>
      </c>
      <c r="H28" s="28">
        <v>154</v>
      </c>
      <c r="I28" s="26" t="s">
        <v>163</v>
      </c>
      <c r="J28" s="27">
        <v>6210</v>
      </c>
      <c r="K28" s="27">
        <v>-49912</v>
      </c>
      <c r="L28" s="27">
        <v>-13781</v>
      </c>
      <c r="M28" s="27">
        <v>-25458</v>
      </c>
      <c r="N28" s="27">
        <v>-681</v>
      </c>
      <c r="O28" s="27">
        <v>-383</v>
      </c>
      <c r="P28" s="28">
        <v>-196</v>
      </c>
    </row>
    <row r="29" spans="1:16">
      <c r="A29" s="26" t="s">
        <v>151</v>
      </c>
      <c r="B29" s="27">
        <v>255</v>
      </c>
      <c r="C29" s="27">
        <v>421</v>
      </c>
      <c r="D29" s="27">
        <v>407</v>
      </c>
      <c r="E29" s="27">
        <v>450</v>
      </c>
      <c r="F29" s="27">
        <v>671</v>
      </c>
      <c r="G29" s="27">
        <v>407</v>
      </c>
      <c r="H29" s="28">
        <v>301</v>
      </c>
      <c r="I29" s="26" t="s">
        <v>151</v>
      </c>
      <c r="J29" s="27">
        <v>8641</v>
      </c>
      <c r="K29" s="27">
        <v>10573</v>
      </c>
      <c r="L29" s="27">
        <v>10366</v>
      </c>
      <c r="M29" s="27">
        <v>9140</v>
      </c>
      <c r="N29" s="27">
        <v>10545</v>
      </c>
      <c r="O29" s="27">
        <v>10257</v>
      </c>
      <c r="P29" s="28">
        <v>9663</v>
      </c>
    </row>
    <row r="30" spans="1:16">
      <c r="A30" s="26" t="s">
        <v>152</v>
      </c>
      <c r="B30" s="27">
        <v>206</v>
      </c>
      <c r="C30" s="27">
        <v>279</v>
      </c>
      <c r="D30" s="27">
        <v>341</v>
      </c>
      <c r="E30" s="27">
        <v>345</v>
      </c>
      <c r="F30" s="27">
        <v>383</v>
      </c>
      <c r="G30" s="27">
        <v>354</v>
      </c>
      <c r="H30" s="28">
        <v>346</v>
      </c>
      <c r="I30" s="26" t="s">
        <v>152</v>
      </c>
      <c r="J30" s="27">
        <v>0</v>
      </c>
      <c r="K30" s="27" t="s">
        <v>155</v>
      </c>
      <c r="L30" s="27">
        <v>0</v>
      </c>
      <c r="M30" s="27" t="s">
        <v>155</v>
      </c>
      <c r="N30" s="27" t="s">
        <v>155</v>
      </c>
      <c r="O30" s="27">
        <v>3</v>
      </c>
      <c r="P30" s="28">
        <v>3</v>
      </c>
    </row>
    <row r="31" spans="1:16">
      <c r="A31" s="26" t="s">
        <v>153</v>
      </c>
      <c r="B31" s="27">
        <v>1342</v>
      </c>
      <c r="C31" s="27">
        <v>1276</v>
      </c>
      <c r="D31" s="27">
        <v>1350</v>
      </c>
      <c r="E31" s="27">
        <v>1490</v>
      </c>
      <c r="F31" s="27">
        <v>1394</v>
      </c>
      <c r="G31" s="27">
        <v>1574</v>
      </c>
      <c r="H31" s="28">
        <v>1448</v>
      </c>
      <c r="I31" s="26" t="s">
        <v>153</v>
      </c>
      <c r="J31" s="27">
        <v>-39</v>
      </c>
      <c r="K31" s="27">
        <v>-129</v>
      </c>
      <c r="L31" s="27">
        <v>-336</v>
      </c>
      <c r="M31" s="27">
        <v>-102</v>
      </c>
      <c r="N31" s="27">
        <v>127</v>
      </c>
      <c r="O31" s="27">
        <v>130</v>
      </c>
      <c r="P31" s="28">
        <v>16</v>
      </c>
    </row>
    <row r="32" spans="1:16">
      <c r="A32" s="29"/>
      <c r="B32" s="27"/>
      <c r="C32" s="27"/>
      <c r="D32" s="27"/>
      <c r="E32" s="27"/>
      <c r="F32" s="27"/>
      <c r="G32" s="27"/>
      <c r="H32" s="28"/>
    </row>
    <row r="33" spans="1:16">
      <c r="A33" s="30" t="s">
        <v>157</v>
      </c>
      <c r="B33" s="31">
        <v>330659</v>
      </c>
      <c r="C33" s="31">
        <v>325013</v>
      </c>
      <c r="D33" s="31">
        <v>325418</v>
      </c>
      <c r="E33" s="31">
        <v>329506</v>
      </c>
      <c r="F33" s="31">
        <v>331205</v>
      </c>
      <c r="G33" s="31">
        <v>332100</v>
      </c>
      <c r="H33" s="32">
        <v>336300</v>
      </c>
      <c r="I33" s="37" t="s">
        <v>164</v>
      </c>
      <c r="J33" s="38">
        <v>283199</v>
      </c>
      <c r="K33" s="38">
        <v>254303</v>
      </c>
      <c r="L33" s="38">
        <v>417963</v>
      </c>
      <c r="M33" s="38">
        <v>291563</v>
      </c>
      <c r="N33" s="38">
        <v>433221</v>
      </c>
      <c r="O33" s="38">
        <v>362219</v>
      </c>
      <c r="P33" s="39">
        <v>351726</v>
      </c>
    </row>
    <row r="34" spans="1:16" ht="15" thickBot="1">
      <c r="A34" s="29"/>
      <c r="B34" s="27"/>
      <c r="C34" s="27"/>
      <c r="D34" s="27"/>
      <c r="E34" s="27"/>
      <c r="F34" s="27"/>
      <c r="G34" s="27"/>
      <c r="H34" s="28"/>
      <c r="I34" s="40" t="s">
        <v>165</v>
      </c>
      <c r="J34" s="41">
        <v>613858</v>
      </c>
      <c r="K34" s="41">
        <v>579316</v>
      </c>
      <c r="L34" s="41">
        <v>743381</v>
      </c>
      <c r="M34" s="41">
        <v>621069</v>
      </c>
      <c r="N34" s="41">
        <v>764426</v>
      </c>
      <c r="O34" s="41">
        <v>694400</v>
      </c>
      <c r="P34" s="42">
        <v>688000</v>
      </c>
    </row>
    <row r="36" spans="1:16">
      <c r="A36" s="33" t="s">
        <v>158</v>
      </c>
      <c r="B36" s="34" t="s">
        <v>159</v>
      </c>
      <c r="C36" s="34" t="s">
        <v>159</v>
      </c>
      <c r="D36" s="34" t="s">
        <v>159</v>
      </c>
      <c r="E36" s="34" t="s">
        <v>159</v>
      </c>
      <c r="F36" s="34" t="s">
        <v>159</v>
      </c>
      <c r="G36" s="34" t="s">
        <v>159</v>
      </c>
      <c r="H36" s="35" t="s">
        <v>159</v>
      </c>
    </row>
    <row r="37" spans="1:16">
      <c r="A37" s="26" t="s">
        <v>57</v>
      </c>
      <c r="B37" s="27">
        <v>6377</v>
      </c>
      <c r="C37" s="27">
        <v>8311</v>
      </c>
      <c r="D37" s="27">
        <v>12020</v>
      </c>
      <c r="E37" s="27">
        <v>5125</v>
      </c>
      <c r="F37" s="27">
        <v>16637</v>
      </c>
      <c r="G37" s="27">
        <v>7926</v>
      </c>
      <c r="H37" s="28">
        <v>6663</v>
      </c>
    </row>
    <row r="38" spans="1:16">
      <c r="A38" s="26" t="s">
        <v>141</v>
      </c>
      <c r="B38" s="27">
        <v>19</v>
      </c>
      <c r="C38" s="27">
        <v>41</v>
      </c>
      <c r="D38" s="27">
        <v>135</v>
      </c>
      <c r="E38" s="27">
        <v>13</v>
      </c>
      <c r="F38" s="27">
        <v>19</v>
      </c>
      <c r="G38" s="27">
        <v>39</v>
      </c>
      <c r="H38" s="28">
        <v>39</v>
      </c>
    </row>
    <row r="39" spans="1:16">
      <c r="A39" s="26" t="s">
        <v>90</v>
      </c>
      <c r="B39" s="27">
        <v>1872</v>
      </c>
      <c r="C39" s="27">
        <v>2457</v>
      </c>
      <c r="D39" s="27">
        <v>1551</v>
      </c>
      <c r="E39" s="27">
        <v>2396</v>
      </c>
      <c r="F39" s="27">
        <v>2510</v>
      </c>
      <c r="G39" s="27">
        <v>2747</v>
      </c>
      <c r="H39" s="28">
        <v>2912</v>
      </c>
    </row>
    <row r="40" spans="1:16">
      <c r="A40" s="26" t="s">
        <v>77</v>
      </c>
      <c r="B40" s="27">
        <v>66</v>
      </c>
      <c r="C40" s="27">
        <v>-70</v>
      </c>
      <c r="D40" s="27">
        <v>39</v>
      </c>
      <c r="E40" s="27">
        <v>-53</v>
      </c>
      <c r="F40" s="27">
        <v>142</v>
      </c>
      <c r="G40" s="27">
        <v>100</v>
      </c>
      <c r="H40" s="28">
        <v>100</v>
      </c>
    </row>
    <row r="41" spans="1:16">
      <c r="A41" s="26" t="s">
        <v>142</v>
      </c>
      <c r="B41" s="27">
        <v>109</v>
      </c>
      <c r="C41" s="27">
        <v>151</v>
      </c>
      <c r="D41" s="27">
        <v>206</v>
      </c>
      <c r="E41" s="27">
        <v>188</v>
      </c>
      <c r="F41" s="27">
        <v>326</v>
      </c>
      <c r="G41" s="27">
        <v>58</v>
      </c>
      <c r="H41" s="28">
        <v>181</v>
      </c>
    </row>
    <row r="42" spans="1:16">
      <c r="A42" s="36" t="s">
        <v>160</v>
      </c>
      <c r="B42" s="27">
        <v>18194</v>
      </c>
      <c r="C42" s="27">
        <v>21952</v>
      </c>
      <c r="D42" s="27">
        <v>48530</v>
      </c>
      <c r="E42" s="27">
        <v>27782</v>
      </c>
      <c r="F42" s="27">
        <v>39664</v>
      </c>
      <c r="G42" s="27">
        <v>36787</v>
      </c>
      <c r="H42" s="28">
        <v>36557</v>
      </c>
    </row>
    <row r="43" spans="1:16">
      <c r="A43" s="26" t="s">
        <v>139</v>
      </c>
      <c r="B43" s="27">
        <v>163072</v>
      </c>
      <c r="C43" s="27">
        <v>167639</v>
      </c>
      <c r="D43" s="27">
        <v>173400</v>
      </c>
      <c r="E43" s="27">
        <v>172921</v>
      </c>
      <c r="F43" s="27">
        <v>177252</v>
      </c>
      <c r="G43" s="27">
        <v>183307</v>
      </c>
      <c r="H43" s="28">
        <v>184729</v>
      </c>
    </row>
    <row r="44" spans="1:16">
      <c r="A44" s="26" t="s">
        <v>65</v>
      </c>
      <c r="B44" s="27">
        <v>10563</v>
      </c>
      <c r="C44" s="27">
        <v>12908</v>
      </c>
      <c r="D44" s="27">
        <v>5296</v>
      </c>
      <c r="E44" s="27">
        <v>11448</v>
      </c>
      <c r="F44" s="27">
        <v>15034</v>
      </c>
      <c r="G44" s="27">
        <v>13090</v>
      </c>
      <c r="H44" s="28">
        <v>11752</v>
      </c>
    </row>
    <row r="45" spans="1:16">
      <c r="A45" s="26" t="s">
        <v>161</v>
      </c>
      <c r="B45" s="27">
        <v>5347</v>
      </c>
      <c r="C45" s="27">
        <v>8949</v>
      </c>
      <c r="D45" s="27">
        <v>102217</v>
      </c>
      <c r="E45" s="27">
        <v>3781</v>
      </c>
      <c r="F45" s="27">
        <v>75396</v>
      </c>
      <c r="G45" s="27">
        <v>4454</v>
      </c>
      <c r="H45" s="28">
        <v>2292</v>
      </c>
    </row>
    <row r="46" spans="1:16">
      <c r="A46" s="26" t="s">
        <v>162</v>
      </c>
      <c r="B46" s="27">
        <v>-5207</v>
      </c>
      <c r="C46" s="27">
        <v>-264</v>
      </c>
      <c r="D46" s="27">
        <v>5680</v>
      </c>
      <c r="E46" s="27">
        <v>6457</v>
      </c>
      <c r="F46" s="27">
        <v>6979</v>
      </c>
      <c r="G46" s="27">
        <v>9092</v>
      </c>
      <c r="H46" s="28">
        <v>7262</v>
      </c>
    </row>
    <row r="47" spans="1:16">
      <c r="A47" s="26" t="s">
        <v>143</v>
      </c>
      <c r="B47" s="27" t="s">
        <v>155</v>
      </c>
      <c r="C47" s="27" t="s">
        <v>155</v>
      </c>
      <c r="D47" s="27" t="s">
        <v>155</v>
      </c>
      <c r="E47" s="27" t="s">
        <v>155</v>
      </c>
      <c r="F47" s="27">
        <v>0</v>
      </c>
      <c r="G47" s="27">
        <v>3</v>
      </c>
      <c r="H47" s="28">
        <v>1</v>
      </c>
    </row>
    <row r="48" spans="1:16">
      <c r="A48" s="26" t="s">
        <v>144</v>
      </c>
      <c r="B48" s="27">
        <v>4517</v>
      </c>
      <c r="C48" s="27">
        <v>4935</v>
      </c>
      <c r="D48" s="27">
        <v>4348</v>
      </c>
      <c r="E48" s="27">
        <v>4702</v>
      </c>
      <c r="F48" s="27">
        <v>4671</v>
      </c>
      <c r="G48" s="27">
        <v>4353</v>
      </c>
      <c r="H48" s="28">
        <v>4793</v>
      </c>
    </row>
    <row r="49" spans="1:8">
      <c r="A49" s="26" t="s">
        <v>145</v>
      </c>
      <c r="B49" s="27">
        <v>-48</v>
      </c>
      <c r="C49" s="27">
        <v>47</v>
      </c>
      <c r="D49" s="27">
        <v>56</v>
      </c>
      <c r="E49" s="27">
        <v>154</v>
      </c>
      <c r="F49" s="27">
        <v>184</v>
      </c>
      <c r="G49" s="27">
        <v>1010</v>
      </c>
      <c r="H49" s="28">
        <v>720</v>
      </c>
    </row>
    <row r="50" spans="1:8">
      <c r="A50" s="26" t="s">
        <v>146</v>
      </c>
      <c r="B50" s="27">
        <v>11123</v>
      </c>
      <c r="C50" s="27">
        <v>11662</v>
      </c>
      <c r="D50" s="27">
        <v>12174</v>
      </c>
      <c r="E50" s="27">
        <v>12413</v>
      </c>
      <c r="F50" s="27">
        <v>15752</v>
      </c>
      <c r="G50" s="27">
        <v>21573</v>
      </c>
      <c r="H50" s="28">
        <v>13722</v>
      </c>
    </row>
    <row r="51" spans="1:8">
      <c r="A51" s="26" t="s">
        <v>147</v>
      </c>
      <c r="B51" s="27">
        <v>2669</v>
      </c>
      <c r="C51" s="27">
        <v>3858</v>
      </c>
      <c r="D51" s="27">
        <v>3951</v>
      </c>
      <c r="E51" s="27">
        <v>9203</v>
      </c>
      <c r="F51" s="27">
        <v>17282</v>
      </c>
      <c r="G51" s="27">
        <v>17189</v>
      </c>
      <c r="H51" s="28">
        <v>17011</v>
      </c>
    </row>
    <row r="52" spans="1:8">
      <c r="A52" s="26" t="s">
        <v>148</v>
      </c>
      <c r="B52" s="27">
        <v>0</v>
      </c>
      <c r="C52" s="27">
        <v>32</v>
      </c>
      <c r="D52" s="27">
        <v>-311</v>
      </c>
      <c r="E52" s="27">
        <v>240</v>
      </c>
      <c r="F52" s="27">
        <v>177</v>
      </c>
      <c r="G52" s="27">
        <v>349</v>
      </c>
      <c r="H52" s="28">
        <v>510</v>
      </c>
    </row>
    <row r="53" spans="1:8">
      <c r="A53" s="26" t="s">
        <v>149</v>
      </c>
      <c r="B53" s="27">
        <v>7463</v>
      </c>
      <c r="C53" s="27">
        <v>8285</v>
      </c>
      <c r="D53" s="27">
        <v>8370</v>
      </c>
      <c r="E53" s="27">
        <v>8248</v>
      </c>
      <c r="F53" s="27">
        <v>8889</v>
      </c>
      <c r="G53" s="27">
        <v>9542</v>
      </c>
      <c r="H53" s="28">
        <v>9782</v>
      </c>
    </row>
    <row r="54" spans="1:8">
      <c r="A54" s="26" t="s">
        <v>93</v>
      </c>
      <c r="B54" s="27">
        <v>-239</v>
      </c>
      <c r="C54" s="27">
        <v>-144</v>
      </c>
      <c r="D54" s="27">
        <v>483</v>
      </c>
      <c r="E54" s="27">
        <v>549</v>
      </c>
      <c r="F54" s="27">
        <v>653</v>
      </c>
      <c r="G54" s="27">
        <v>616</v>
      </c>
      <c r="H54" s="28">
        <v>503</v>
      </c>
    </row>
    <row r="55" spans="1:8">
      <c r="A55" s="26" t="s">
        <v>150</v>
      </c>
      <c r="B55" s="27">
        <v>7</v>
      </c>
      <c r="C55" s="27">
        <v>13</v>
      </c>
      <c r="D55" s="27">
        <v>-15</v>
      </c>
      <c r="E55" s="27">
        <v>-1</v>
      </c>
      <c r="F55" s="27">
        <v>11</v>
      </c>
      <c r="G55" s="27">
        <v>4</v>
      </c>
      <c r="H55" s="28">
        <v>4</v>
      </c>
    </row>
    <row r="56" spans="1:8">
      <c r="A56" s="26" t="s">
        <v>69</v>
      </c>
      <c r="B56" s="27">
        <v>-92</v>
      </c>
      <c r="C56" s="27">
        <v>78</v>
      </c>
      <c r="D56" s="27">
        <v>391</v>
      </c>
      <c r="E56" s="27">
        <v>86</v>
      </c>
      <c r="F56" s="27">
        <v>-195</v>
      </c>
      <c r="G56" s="27">
        <v>214</v>
      </c>
      <c r="H56" s="28">
        <v>179</v>
      </c>
    </row>
    <row r="57" spans="1:8">
      <c r="A57" s="26" t="s">
        <v>84</v>
      </c>
      <c r="B57" s="27">
        <v>42574</v>
      </c>
      <c r="C57" s="27">
        <v>42931</v>
      </c>
      <c r="D57" s="27">
        <v>43194</v>
      </c>
      <c r="E57" s="27">
        <v>42329</v>
      </c>
      <c r="F57" s="27">
        <v>41845</v>
      </c>
      <c r="G57" s="27">
        <v>39759</v>
      </c>
      <c r="H57" s="28">
        <v>42529</v>
      </c>
    </row>
    <row r="58" spans="1:8">
      <c r="A58" s="26" t="s">
        <v>163</v>
      </c>
      <c r="B58" s="27">
        <v>6210</v>
      </c>
      <c r="C58" s="27">
        <v>-49912</v>
      </c>
      <c r="D58" s="27">
        <v>-13781</v>
      </c>
      <c r="E58" s="27">
        <v>-25458</v>
      </c>
      <c r="F58" s="27">
        <v>-681</v>
      </c>
      <c r="G58" s="27">
        <v>-383</v>
      </c>
      <c r="H58" s="28">
        <v>-196</v>
      </c>
    </row>
    <row r="59" spans="1:8">
      <c r="A59" s="26" t="s">
        <v>151</v>
      </c>
      <c r="B59" s="27">
        <v>8641</v>
      </c>
      <c r="C59" s="27">
        <v>10573</v>
      </c>
      <c r="D59" s="27">
        <v>10366</v>
      </c>
      <c r="E59" s="27">
        <v>9140</v>
      </c>
      <c r="F59" s="27">
        <v>10545</v>
      </c>
      <c r="G59" s="27">
        <v>10257</v>
      </c>
      <c r="H59" s="28">
        <v>9663</v>
      </c>
    </row>
    <row r="60" spans="1:8">
      <c r="A60" s="26" t="s">
        <v>152</v>
      </c>
      <c r="B60" s="27">
        <v>0</v>
      </c>
      <c r="C60" s="27" t="s">
        <v>155</v>
      </c>
      <c r="D60" s="27">
        <v>0</v>
      </c>
      <c r="E60" s="27" t="s">
        <v>155</v>
      </c>
      <c r="F60" s="27" t="s">
        <v>155</v>
      </c>
      <c r="G60" s="27">
        <v>3</v>
      </c>
      <c r="H60" s="28">
        <v>3</v>
      </c>
    </row>
    <row r="61" spans="1:8">
      <c r="A61" s="26" t="s">
        <v>153</v>
      </c>
      <c r="B61" s="27">
        <v>-39</v>
      </c>
      <c r="C61" s="27">
        <v>-129</v>
      </c>
      <c r="D61" s="27">
        <v>-336</v>
      </c>
      <c r="E61" s="27">
        <v>-102</v>
      </c>
      <c r="F61" s="27">
        <v>127</v>
      </c>
      <c r="G61" s="27">
        <v>130</v>
      </c>
      <c r="H61" s="28">
        <v>16</v>
      </c>
    </row>
    <row r="62" spans="1:8">
      <c r="A62" s="37" t="s">
        <v>164</v>
      </c>
      <c r="B62" s="38">
        <v>283199</v>
      </c>
      <c r="C62" s="38">
        <v>254303</v>
      </c>
      <c r="D62" s="38">
        <v>417963</v>
      </c>
      <c r="E62" s="38">
        <v>291563</v>
      </c>
      <c r="F62" s="38">
        <v>433221</v>
      </c>
      <c r="G62" s="38">
        <v>362219</v>
      </c>
      <c r="H62" s="39">
        <v>351726</v>
      </c>
    </row>
    <row r="63" spans="1:8" ht="15" thickBot="1">
      <c r="A63" s="40" t="s">
        <v>165</v>
      </c>
      <c r="B63" s="41">
        <v>613858</v>
      </c>
      <c r="C63" s="41">
        <v>579316</v>
      </c>
      <c r="D63" s="41">
        <v>743381</v>
      </c>
      <c r="E63" s="41">
        <v>621069</v>
      </c>
      <c r="F63" s="41">
        <v>764426</v>
      </c>
      <c r="G63" s="41">
        <v>694400</v>
      </c>
      <c r="H63" s="42">
        <v>688000</v>
      </c>
    </row>
    <row r="64" spans="1:8">
      <c r="A64" s="43"/>
      <c r="B64" s="43"/>
      <c r="C64" s="44"/>
    </row>
    <row r="65" spans="1:8">
      <c r="A65" s="77" t="s">
        <v>166</v>
      </c>
      <c r="B65" s="77"/>
      <c r="C65" s="77"/>
      <c r="D65" s="77"/>
      <c r="E65" s="77"/>
      <c r="F65" s="77"/>
      <c r="G65" s="77"/>
      <c r="H65" s="77"/>
    </row>
    <row r="66" spans="1:8">
      <c r="A66" s="75" t="s">
        <v>167</v>
      </c>
      <c r="B66" s="75"/>
      <c r="C66" s="75"/>
      <c r="D66" s="75"/>
      <c r="E66" s="75"/>
      <c r="F66" s="75"/>
      <c r="G66" s="75"/>
      <c r="H66" s="75"/>
    </row>
    <row r="67" spans="1:8">
      <c r="A67" s="75" t="s">
        <v>168</v>
      </c>
      <c r="B67" s="75"/>
      <c r="C67" s="75"/>
      <c r="D67" s="75"/>
      <c r="E67" s="75"/>
      <c r="F67" s="75"/>
      <c r="G67" s="75"/>
      <c r="H67" s="75"/>
    </row>
    <row r="68" spans="1:8">
      <c r="A68" s="77" t="s">
        <v>169</v>
      </c>
      <c r="B68" s="77"/>
      <c r="C68" s="77"/>
      <c r="D68" s="77"/>
      <c r="E68" s="77"/>
      <c r="F68" s="77"/>
      <c r="G68" s="77"/>
      <c r="H68" s="77"/>
    </row>
    <row r="69" spans="1:8">
      <c r="A69" s="75" t="s">
        <v>170</v>
      </c>
      <c r="B69" s="75"/>
      <c r="C69" s="75"/>
      <c r="D69" s="75"/>
      <c r="E69" s="75"/>
      <c r="F69" s="75"/>
      <c r="G69" s="75"/>
      <c r="H69" s="75"/>
    </row>
  </sheetData>
  <mergeCells count="6">
    <mergeCell ref="A69:H69"/>
    <mergeCell ref="B3:F3"/>
    <mergeCell ref="A65:H65"/>
    <mergeCell ref="A66:H66"/>
    <mergeCell ref="A67:H67"/>
    <mergeCell ref="A68:H6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43D9C-9B6B-4BBE-B8A7-26D0EA0BFDED}">
  <dimension ref="A1:J184"/>
  <sheetViews>
    <sheetView zoomScaleNormal="100" workbookViewId="0">
      <pane ySplit="1" topLeftCell="A2" activePane="bottomLeft" state="frozen"/>
      <selection activeCell="B1" sqref="B1"/>
      <selection pane="bottomLeft" activeCell="F76" sqref="F76"/>
    </sheetView>
  </sheetViews>
  <sheetFormatPr defaultRowHeight="14.4"/>
  <cols>
    <col min="1" max="1" width="25.109375" customWidth="1"/>
    <col min="2" max="2" width="12.21875" customWidth="1"/>
    <col min="3" max="3" width="11.77734375" customWidth="1"/>
    <col min="5" max="5" width="12" customWidth="1"/>
    <col min="6" max="6" width="13.33203125" customWidth="1"/>
    <col min="7" max="7" width="12.6640625" customWidth="1"/>
    <col min="8" max="8" width="14.44140625" customWidth="1"/>
  </cols>
  <sheetData>
    <row r="1" spans="1:10" ht="40.200000000000003">
      <c r="A1" s="3" t="s">
        <v>21</v>
      </c>
      <c r="B1" s="5" t="s">
        <v>22</v>
      </c>
      <c r="C1" s="4" t="s">
        <v>23</v>
      </c>
      <c r="D1" s="4" t="s">
        <v>24</v>
      </c>
      <c r="E1" s="5" t="s">
        <v>25</v>
      </c>
      <c r="F1" s="5" t="s">
        <v>26</v>
      </c>
      <c r="G1" s="4" t="s">
        <v>27</v>
      </c>
      <c r="H1" s="61" t="s">
        <v>28</v>
      </c>
      <c r="I1" s="5" t="s">
        <v>29</v>
      </c>
    </row>
    <row r="2" spans="1:10">
      <c r="A2" s="6"/>
      <c r="B2" s="7"/>
      <c r="C2" s="8"/>
      <c r="D2" s="8"/>
      <c r="E2" s="2"/>
      <c r="F2" s="2"/>
      <c r="H2" s="62"/>
      <c r="J2" t="e">
        <f>H2/I2</f>
        <v>#DIV/0!</v>
      </c>
    </row>
    <row r="3" spans="1:10">
      <c r="A3" s="9">
        <v>42825</v>
      </c>
      <c r="B3" s="7"/>
      <c r="C3" s="8"/>
      <c r="D3" s="8"/>
      <c r="E3" s="2"/>
      <c r="F3" s="2"/>
      <c r="H3" s="62"/>
      <c r="J3" t="e">
        <f t="shared" ref="J3:J66" si="0">H3/I3</f>
        <v>#DIV/0!</v>
      </c>
    </row>
    <row r="4" spans="1:10">
      <c r="A4" s="10"/>
      <c r="B4" s="1"/>
      <c r="C4" s="1"/>
      <c r="D4" s="1"/>
      <c r="H4" s="62"/>
      <c r="J4" t="e">
        <f t="shared" si="0"/>
        <v>#DIV/0!</v>
      </c>
    </row>
    <row r="5" spans="1:10">
      <c r="A5" s="11" t="s">
        <v>30</v>
      </c>
      <c r="B5" s="12"/>
      <c r="C5" s="12"/>
      <c r="D5" s="12"/>
      <c r="E5" s="12"/>
      <c r="F5" s="12"/>
      <c r="G5" s="12"/>
      <c r="H5" s="63"/>
      <c r="I5" s="12"/>
      <c r="J5" t="e">
        <f t="shared" si="0"/>
        <v>#DIV/0!</v>
      </c>
    </row>
    <row r="6" spans="1:10">
      <c r="A6" s="13" t="s">
        <v>31</v>
      </c>
      <c r="B6" s="14">
        <v>0</v>
      </c>
      <c r="C6" s="14">
        <v>0</v>
      </c>
      <c r="D6" s="14">
        <v>0</v>
      </c>
      <c r="E6" s="14">
        <v>0</v>
      </c>
      <c r="F6" s="14">
        <v>0</v>
      </c>
      <c r="G6" s="14">
        <v>0</v>
      </c>
      <c r="H6" s="64">
        <v>0</v>
      </c>
      <c r="I6" s="14">
        <v>40</v>
      </c>
      <c r="J6">
        <f t="shared" si="0"/>
        <v>0</v>
      </c>
    </row>
    <row r="7" spans="1:10">
      <c r="A7" s="13" t="s">
        <v>33</v>
      </c>
      <c r="B7" s="14">
        <v>30</v>
      </c>
      <c r="C7" s="14">
        <v>0</v>
      </c>
      <c r="D7" s="14">
        <v>110</v>
      </c>
      <c r="E7" s="65">
        <v>2940</v>
      </c>
      <c r="F7" s="14">
        <v>0</v>
      </c>
      <c r="G7" s="14">
        <v>0</v>
      </c>
      <c r="H7" s="64">
        <v>0</v>
      </c>
      <c r="I7" s="65">
        <v>5980</v>
      </c>
      <c r="J7">
        <f t="shared" si="0"/>
        <v>0</v>
      </c>
    </row>
    <row r="8" spans="1:10">
      <c r="A8" s="13" t="s">
        <v>34</v>
      </c>
      <c r="B8" s="14">
        <v>0</v>
      </c>
      <c r="C8" s="14">
        <v>0</v>
      </c>
      <c r="D8" s="14">
        <v>0</v>
      </c>
      <c r="E8" s="14">
        <v>10</v>
      </c>
      <c r="F8" s="14">
        <v>0</v>
      </c>
      <c r="G8" s="14">
        <v>0</v>
      </c>
      <c r="H8" s="64">
        <v>0</v>
      </c>
      <c r="I8" s="14">
        <v>30</v>
      </c>
      <c r="J8">
        <f t="shared" si="0"/>
        <v>0</v>
      </c>
    </row>
    <row r="9" spans="1:10">
      <c r="A9" s="13" t="s">
        <v>35</v>
      </c>
      <c r="B9" s="14">
        <v>10</v>
      </c>
      <c r="C9" s="14">
        <v>0</v>
      </c>
      <c r="D9" s="14">
        <v>30</v>
      </c>
      <c r="E9" s="14">
        <v>20</v>
      </c>
      <c r="F9" s="14">
        <v>0</v>
      </c>
      <c r="G9" s="14">
        <v>0</v>
      </c>
      <c r="H9" s="64">
        <v>0</v>
      </c>
      <c r="I9" s="65">
        <v>1800</v>
      </c>
      <c r="J9">
        <f t="shared" si="0"/>
        <v>0</v>
      </c>
    </row>
    <row r="10" spans="1:10">
      <c r="A10" s="13" t="s">
        <v>36</v>
      </c>
      <c r="B10" s="14">
        <v>20</v>
      </c>
      <c r="C10" s="14">
        <v>0</v>
      </c>
      <c r="D10" s="14">
        <v>10</v>
      </c>
      <c r="E10" s="14">
        <v>300</v>
      </c>
      <c r="F10" s="14">
        <v>0</v>
      </c>
      <c r="G10" s="14">
        <v>0</v>
      </c>
      <c r="H10" s="64">
        <v>0</v>
      </c>
      <c r="I10" s="14">
        <v>410</v>
      </c>
      <c r="J10">
        <f t="shared" si="0"/>
        <v>0</v>
      </c>
    </row>
    <row r="11" spans="1:10">
      <c r="A11" s="13"/>
      <c r="B11" s="14"/>
      <c r="C11" s="14"/>
      <c r="D11" s="14"/>
      <c r="E11" s="14"/>
      <c r="F11" s="14"/>
      <c r="G11" s="14"/>
      <c r="H11" s="64"/>
      <c r="I11" s="14"/>
      <c r="J11" t="e">
        <f t="shared" si="0"/>
        <v>#DIV/0!</v>
      </c>
    </row>
    <row r="12" spans="1:10">
      <c r="A12" s="15" t="s">
        <v>37</v>
      </c>
      <c r="B12" s="14"/>
      <c r="C12" s="14"/>
      <c r="D12" s="14"/>
      <c r="E12" s="14"/>
      <c r="F12" s="14"/>
      <c r="G12" s="14"/>
      <c r="H12" s="64"/>
      <c r="I12" s="14"/>
      <c r="J12" t="e">
        <f t="shared" si="0"/>
        <v>#DIV/0!</v>
      </c>
    </row>
    <row r="13" spans="1:10" ht="16.2">
      <c r="A13" s="16" t="s">
        <v>198</v>
      </c>
      <c r="B13" s="14">
        <v>40</v>
      </c>
      <c r="C13" s="14">
        <v>120</v>
      </c>
      <c r="D13" s="14">
        <v>130</v>
      </c>
      <c r="E13" s="14">
        <v>140</v>
      </c>
      <c r="F13" s="14">
        <v>30</v>
      </c>
      <c r="G13" s="14">
        <v>30</v>
      </c>
      <c r="H13" s="64">
        <v>0</v>
      </c>
      <c r="I13" s="65">
        <v>2740</v>
      </c>
      <c r="J13">
        <f t="shared" si="0"/>
        <v>0</v>
      </c>
    </row>
    <row r="14" spans="1:10">
      <c r="A14" s="17" t="s">
        <v>38</v>
      </c>
      <c r="B14" s="14">
        <v>30</v>
      </c>
      <c r="C14" s="14">
        <v>0</v>
      </c>
      <c r="D14" s="14">
        <v>10</v>
      </c>
      <c r="E14" s="14">
        <v>700</v>
      </c>
      <c r="F14" s="14">
        <v>10</v>
      </c>
      <c r="G14" s="14">
        <v>0</v>
      </c>
      <c r="H14" s="64">
        <v>0</v>
      </c>
      <c r="I14" s="14">
        <v>820</v>
      </c>
      <c r="J14">
        <f t="shared" si="0"/>
        <v>0</v>
      </c>
    </row>
    <row r="15" spans="1:10">
      <c r="A15" s="13" t="s">
        <v>39</v>
      </c>
      <c r="B15" s="14">
        <v>160</v>
      </c>
      <c r="C15" s="14">
        <v>0</v>
      </c>
      <c r="D15" s="14">
        <v>60</v>
      </c>
      <c r="E15" s="14">
        <v>590</v>
      </c>
      <c r="F15" s="14">
        <v>0</v>
      </c>
      <c r="G15" s="14">
        <v>0</v>
      </c>
      <c r="H15" s="64">
        <v>0</v>
      </c>
      <c r="I15" s="14">
        <v>900</v>
      </c>
      <c r="J15">
        <f t="shared" si="0"/>
        <v>0</v>
      </c>
    </row>
    <row r="16" spans="1:10">
      <c r="A16" s="13" t="s">
        <v>56</v>
      </c>
      <c r="B16" s="14">
        <v>10</v>
      </c>
      <c r="C16" s="14">
        <v>90</v>
      </c>
      <c r="D16" s="14">
        <v>10</v>
      </c>
      <c r="E16" s="14">
        <v>0</v>
      </c>
      <c r="F16" s="14">
        <v>0</v>
      </c>
      <c r="G16" s="14">
        <v>0</v>
      </c>
      <c r="H16" s="64">
        <v>0</v>
      </c>
      <c r="I16" s="14">
        <v>570</v>
      </c>
      <c r="J16">
        <f t="shared" si="0"/>
        <v>0</v>
      </c>
    </row>
    <row r="17" spans="1:10">
      <c r="A17" s="13" t="s">
        <v>40</v>
      </c>
      <c r="B17" s="14">
        <v>30</v>
      </c>
      <c r="C17" s="14">
        <v>0</v>
      </c>
      <c r="D17" s="14">
        <v>60</v>
      </c>
      <c r="E17" s="65">
        <v>1140</v>
      </c>
      <c r="F17" s="14">
        <v>0</v>
      </c>
      <c r="G17" s="14" t="s">
        <v>32</v>
      </c>
      <c r="H17" s="64">
        <v>0</v>
      </c>
      <c r="I17" s="65">
        <v>1390</v>
      </c>
      <c r="J17">
        <f t="shared" si="0"/>
        <v>0</v>
      </c>
    </row>
    <row r="18" spans="1:10">
      <c r="A18" s="13" t="s">
        <v>199</v>
      </c>
      <c r="B18" s="14">
        <v>440</v>
      </c>
      <c r="C18" s="14">
        <v>0</v>
      </c>
      <c r="D18" s="14">
        <v>40</v>
      </c>
      <c r="E18" s="65">
        <v>3900</v>
      </c>
      <c r="F18" s="14">
        <v>0</v>
      </c>
      <c r="G18" s="14">
        <v>0</v>
      </c>
      <c r="H18" s="64">
        <v>0</v>
      </c>
      <c r="I18" s="65">
        <v>4810</v>
      </c>
      <c r="J18">
        <f t="shared" si="0"/>
        <v>0</v>
      </c>
    </row>
    <row r="19" spans="1:10">
      <c r="A19" s="13" t="s">
        <v>41</v>
      </c>
      <c r="B19" s="14">
        <v>340</v>
      </c>
      <c r="C19" s="14">
        <v>0</v>
      </c>
      <c r="D19" s="14">
        <v>30</v>
      </c>
      <c r="E19" s="14">
        <v>540</v>
      </c>
      <c r="F19" s="14">
        <v>0</v>
      </c>
      <c r="G19" s="14">
        <v>0</v>
      </c>
      <c r="H19" s="64">
        <v>0</v>
      </c>
      <c r="I19" s="65">
        <v>2100</v>
      </c>
      <c r="J19">
        <f t="shared" si="0"/>
        <v>0</v>
      </c>
    </row>
    <row r="20" spans="1:10">
      <c r="A20" s="16" t="s">
        <v>42</v>
      </c>
      <c r="B20" s="14">
        <v>150</v>
      </c>
      <c r="C20" s="14">
        <v>10</v>
      </c>
      <c r="D20" s="14">
        <v>50</v>
      </c>
      <c r="E20" s="14">
        <v>690</v>
      </c>
      <c r="F20" s="14">
        <v>0</v>
      </c>
      <c r="G20" s="14">
        <v>0</v>
      </c>
      <c r="H20" s="64">
        <v>0</v>
      </c>
      <c r="I20" s="65">
        <v>1150</v>
      </c>
      <c r="J20">
        <f t="shared" si="0"/>
        <v>0</v>
      </c>
    </row>
    <row r="21" spans="1:10">
      <c r="A21" s="16" t="s">
        <v>43</v>
      </c>
      <c r="B21" s="14">
        <v>0</v>
      </c>
      <c r="C21" s="14">
        <v>0</v>
      </c>
      <c r="D21" s="14" t="s">
        <v>32</v>
      </c>
      <c r="E21" s="14">
        <v>0</v>
      </c>
      <c r="F21" s="14">
        <v>0</v>
      </c>
      <c r="G21" s="14">
        <v>0</v>
      </c>
      <c r="H21" s="64">
        <v>0</v>
      </c>
      <c r="I21" s="14">
        <v>90</v>
      </c>
      <c r="J21">
        <f t="shared" si="0"/>
        <v>0</v>
      </c>
    </row>
    <row r="22" spans="1:10">
      <c r="A22" s="15"/>
      <c r="B22" s="14"/>
      <c r="C22" s="14"/>
      <c r="D22" s="14"/>
      <c r="E22" s="14"/>
      <c r="F22" s="14"/>
      <c r="G22" s="14"/>
      <c r="H22" s="64"/>
      <c r="I22" s="14"/>
      <c r="J22" t="e">
        <f t="shared" si="0"/>
        <v>#DIV/0!</v>
      </c>
    </row>
    <row r="23" spans="1:10">
      <c r="A23" s="15" t="s">
        <v>44</v>
      </c>
      <c r="B23" s="14"/>
      <c r="C23" s="14"/>
      <c r="D23" s="14"/>
      <c r="E23" s="14"/>
      <c r="F23" s="14"/>
      <c r="G23" s="14"/>
      <c r="H23" s="64"/>
      <c r="I23" s="14"/>
      <c r="J23" t="e">
        <f t="shared" si="0"/>
        <v>#DIV/0!</v>
      </c>
    </row>
    <row r="24" spans="1:10">
      <c r="A24" s="13" t="s">
        <v>45</v>
      </c>
      <c r="B24" s="14">
        <v>660</v>
      </c>
      <c r="C24" s="14">
        <v>40</v>
      </c>
      <c r="D24" s="14">
        <v>60</v>
      </c>
      <c r="E24" s="14">
        <v>10</v>
      </c>
      <c r="F24" s="14">
        <v>0</v>
      </c>
      <c r="G24" s="14">
        <v>30</v>
      </c>
      <c r="H24" s="64">
        <v>0</v>
      </c>
      <c r="I24" s="65">
        <v>2580</v>
      </c>
      <c r="J24">
        <f t="shared" si="0"/>
        <v>0</v>
      </c>
    </row>
    <row r="25" spans="1:10">
      <c r="A25" s="15"/>
      <c r="B25" s="14"/>
      <c r="C25" s="14"/>
      <c r="D25" s="14"/>
      <c r="E25" s="14"/>
      <c r="F25" s="14"/>
      <c r="G25" s="14"/>
      <c r="H25" s="64"/>
      <c r="I25" s="14"/>
      <c r="J25" t="e">
        <f t="shared" si="0"/>
        <v>#DIV/0!</v>
      </c>
    </row>
    <row r="26" spans="1:10">
      <c r="A26" s="15" t="s">
        <v>46</v>
      </c>
      <c r="B26" s="14"/>
      <c r="C26" s="14"/>
      <c r="D26" s="14"/>
      <c r="E26" s="14"/>
      <c r="F26" s="14"/>
      <c r="G26" s="14"/>
      <c r="H26" s="64"/>
      <c r="I26" s="14"/>
      <c r="J26" t="e">
        <f t="shared" si="0"/>
        <v>#DIV/0!</v>
      </c>
    </row>
    <row r="27" spans="1:10">
      <c r="A27" s="17" t="s">
        <v>47</v>
      </c>
      <c r="B27" s="14">
        <v>0</v>
      </c>
      <c r="C27" s="14">
        <v>0</v>
      </c>
      <c r="D27" s="14">
        <v>20</v>
      </c>
      <c r="E27" s="14">
        <v>0</v>
      </c>
      <c r="F27" s="14">
        <v>0</v>
      </c>
      <c r="G27" s="14">
        <v>0</v>
      </c>
      <c r="H27" s="64">
        <v>0</v>
      </c>
      <c r="I27" s="14">
        <v>730</v>
      </c>
      <c r="J27">
        <f t="shared" si="0"/>
        <v>0</v>
      </c>
    </row>
    <row r="28" spans="1:10">
      <c r="A28" s="13" t="s">
        <v>48</v>
      </c>
      <c r="B28" s="14">
        <v>0</v>
      </c>
      <c r="C28" s="14">
        <v>0</v>
      </c>
      <c r="D28" s="14">
        <v>0</v>
      </c>
      <c r="E28" s="14">
        <v>50</v>
      </c>
      <c r="F28" s="14">
        <v>0</v>
      </c>
      <c r="G28" s="14">
        <v>0</v>
      </c>
      <c r="H28" s="64">
        <v>0</v>
      </c>
      <c r="I28" s="14">
        <v>100</v>
      </c>
      <c r="J28">
        <f t="shared" si="0"/>
        <v>0</v>
      </c>
    </row>
    <row r="29" spans="1:10">
      <c r="A29" s="11"/>
      <c r="B29" s="14"/>
      <c r="C29" s="14"/>
      <c r="D29" s="14"/>
      <c r="E29" s="14"/>
      <c r="F29" s="14"/>
      <c r="G29" s="14"/>
      <c r="H29" s="64"/>
      <c r="I29" s="14"/>
      <c r="J29" t="e">
        <f t="shared" si="0"/>
        <v>#DIV/0!</v>
      </c>
    </row>
    <row r="30" spans="1:10">
      <c r="A30" s="15" t="s">
        <v>49</v>
      </c>
      <c r="B30" s="14"/>
      <c r="C30" s="14"/>
      <c r="D30" s="14"/>
      <c r="E30" s="14"/>
      <c r="F30" s="14"/>
      <c r="G30" s="14"/>
      <c r="H30" s="64"/>
      <c r="I30" s="14"/>
      <c r="J30" t="e">
        <f t="shared" si="0"/>
        <v>#DIV/0!</v>
      </c>
    </row>
    <row r="31" spans="1:10">
      <c r="A31" s="16" t="s">
        <v>50</v>
      </c>
      <c r="B31" s="14" t="s">
        <v>32</v>
      </c>
      <c r="C31" s="14">
        <v>0</v>
      </c>
      <c r="D31" s="14">
        <v>10</v>
      </c>
      <c r="E31" s="14">
        <v>150</v>
      </c>
      <c r="F31" s="14">
        <v>0</v>
      </c>
      <c r="G31" s="14">
        <v>0</v>
      </c>
      <c r="H31" s="64">
        <v>0</v>
      </c>
      <c r="I31" s="14">
        <v>170</v>
      </c>
      <c r="J31">
        <f t="shared" si="0"/>
        <v>0</v>
      </c>
    </row>
    <row r="32" spans="1:10">
      <c r="A32" s="13" t="s">
        <v>51</v>
      </c>
      <c r="B32" s="14">
        <v>0</v>
      </c>
      <c r="C32" s="14">
        <v>0</v>
      </c>
      <c r="D32" s="14">
        <v>30</v>
      </c>
      <c r="E32" s="14">
        <v>0</v>
      </c>
      <c r="F32" s="14">
        <v>0</v>
      </c>
      <c r="G32" s="14">
        <v>0</v>
      </c>
      <c r="H32" s="64">
        <v>0</v>
      </c>
      <c r="I32" s="14">
        <v>180</v>
      </c>
      <c r="J32">
        <f t="shared" si="0"/>
        <v>0</v>
      </c>
    </row>
    <row r="33" spans="1:10">
      <c r="A33" s="13"/>
      <c r="B33" s="14"/>
      <c r="C33" s="14"/>
      <c r="D33" s="14"/>
      <c r="E33" s="14"/>
      <c r="F33" s="14"/>
      <c r="G33" s="14"/>
      <c r="H33" s="64"/>
      <c r="I33" s="14"/>
      <c r="J33" t="e">
        <f t="shared" si="0"/>
        <v>#DIV/0!</v>
      </c>
    </row>
    <row r="34" spans="1:10">
      <c r="A34" s="11" t="s">
        <v>52</v>
      </c>
      <c r="B34" s="14"/>
      <c r="C34" s="14"/>
      <c r="D34" s="14"/>
      <c r="E34" s="14"/>
      <c r="F34" s="14"/>
      <c r="G34" s="14"/>
      <c r="H34" s="64"/>
      <c r="I34" s="14"/>
      <c r="J34" t="e">
        <f t="shared" si="0"/>
        <v>#DIV/0!</v>
      </c>
    </row>
    <row r="35" spans="1:10">
      <c r="A35" s="13" t="s">
        <v>53</v>
      </c>
      <c r="B35" s="14">
        <v>30</v>
      </c>
      <c r="C35" s="14">
        <v>0</v>
      </c>
      <c r="D35" s="14">
        <v>10</v>
      </c>
      <c r="E35" s="14">
        <v>170</v>
      </c>
      <c r="F35" s="14" t="s">
        <v>32</v>
      </c>
      <c r="G35" s="14">
        <v>0</v>
      </c>
      <c r="H35" s="64">
        <v>0</v>
      </c>
      <c r="I35" s="14">
        <v>310</v>
      </c>
      <c r="J35">
        <f t="shared" si="0"/>
        <v>0</v>
      </c>
    </row>
    <row r="36" spans="1:10">
      <c r="A36" s="13"/>
      <c r="B36" s="14"/>
      <c r="C36" s="14"/>
      <c r="D36" s="14"/>
      <c r="E36" s="14"/>
      <c r="F36" s="14"/>
      <c r="G36" s="14"/>
      <c r="H36" s="64"/>
      <c r="I36" s="14"/>
      <c r="J36" t="e">
        <f t="shared" si="0"/>
        <v>#DIV/0!</v>
      </c>
    </row>
    <row r="37" spans="1:10">
      <c r="A37" s="15" t="s">
        <v>200</v>
      </c>
      <c r="B37" s="14"/>
      <c r="C37" s="14"/>
      <c r="D37" s="14"/>
      <c r="E37" s="14"/>
      <c r="F37" s="14"/>
      <c r="G37" s="14"/>
      <c r="H37" s="64"/>
      <c r="I37" s="14"/>
      <c r="J37" t="e">
        <f t="shared" si="0"/>
        <v>#DIV/0!</v>
      </c>
    </row>
    <row r="38" spans="1:10">
      <c r="A38" s="13" t="s">
        <v>201</v>
      </c>
      <c r="B38" s="14">
        <v>20</v>
      </c>
      <c r="C38" s="14">
        <v>20</v>
      </c>
      <c r="D38" s="14">
        <v>120</v>
      </c>
      <c r="E38" s="14">
        <v>270</v>
      </c>
      <c r="F38" s="14">
        <v>0</v>
      </c>
      <c r="G38" s="14">
        <v>100</v>
      </c>
      <c r="H38" s="64">
        <v>0</v>
      </c>
      <c r="I38" s="65">
        <v>1450</v>
      </c>
      <c r="J38">
        <f t="shared" si="0"/>
        <v>0</v>
      </c>
    </row>
    <row r="39" spans="1:10">
      <c r="A39" s="13" t="s">
        <v>54</v>
      </c>
      <c r="B39" s="14">
        <v>30</v>
      </c>
      <c r="C39" s="14" t="s">
        <v>32</v>
      </c>
      <c r="D39" s="14">
        <v>10</v>
      </c>
      <c r="E39" s="14">
        <v>310</v>
      </c>
      <c r="F39" s="14">
        <v>0</v>
      </c>
      <c r="G39" s="14">
        <v>10</v>
      </c>
      <c r="H39" s="64">
        <v>0</v>
      </c>
      <c r="I39" s="14">
        <v>680</v>
      </c>
      <c r="J39">
        <f t="shared" si="0"/>
        <v>0</v>
      </c>
    </row>
    <row r="40" spans="1:10">
      <c r="A40" s="13" t="s">
        <v>55</v>
      </c>
      <c r="B40" s="14" t="s">
        <v>32</v>
      </c>
      <c r="C40" s="14">
        <v>0</v>
      </c>
      <c r="D40" s="14" t="s">
        <v>32</v>
      </c>
      <c r="E40" s="14">
        <v>30</v>
      </c>
      <c r="F40" s="14">
        <v>0</v>
      </c>
      <c r="G40" s="14">
        <v>0</v>
      </c>
      <c r="H40" s="64">
        <v>0</v>
      </c>
      <c r="I40" s="14">
        <v>50</v>
      </c>
      <c r="J40">
        <f t="shared" si="0"/>
        <v>0</v>
      </c>
    </row>
    <row r="41" spans="1:10">
      <c r="A41" s="13"/>
      <c r="B41" s="14"/>
      <c r="C41" s="14"/>
      <c r="D41" s="14"/>
      <c r="E41" s="14"/>
      <c r="F41" s="14"/>
      <c r="G41" s="14"/>
      <c r="H41" s="64"/>
      <c r="I41" s="14"/>
      <c r="J41" t="e">
        <f t="shared" si="0"/>
        <v>#DIV/0!</v>
      </c>
    </row>
    <row r="42" spans="1:10">
      <c r="A42" s="18" t="s">
        <v>202</v>
      </c>
      <c r="B42" s="14"/>
      <c r="C42" s="14"/>
      <c r="D42" s="14"/>
      <c r="E42" s="14"/>
      <c r="F42" s="14"/>
      <c r="G42" s="14"/>
      <c r="H42" s="64"/>
      <c r="I42" s="14"/>
      <c r="J42" t="e">
        <f t="shared" si="0"/>
        <v>#DIV/0!</v>
      </c>
    </row>
    <row r="43" spans="1:10">
      <c r="A43" s="16" t="s">
        <v>203</v>
      </c>
      <c r="B43" s="14" t="s">
        <v>32</v>
      </c>
      <c r="C43" s="14">
        <v>10</v>
      </c>
      <c r="D43" s="14">
        <v>20</v>
      </c>
      <c r="E43" s="14">
        <v>40</v>
      </c>
      <c r="F43" s="14">
        <v>10</v>
      </c>
      <c r="G43" s="14">
        <v>10</v>
      </c>
      <c r="H43" s="64">
        <v>100</v>
      </c>
      <c r="I43" s="14">
        <v>650</v>
      </c>
      <c r="J43">
        <f t="shared" si="0"/>
        <v>0.15384615384615385</v>
      </c>
    </row>
    <row r="44" spans="1:10">
      <c r="A44" s="13"/>
      <c r="B44" s="14"/>
      <c r="C44" s="14"/>
      <c r="D44" s="14"/>
      <c r="E44" s="14"/>
      <c r="F44" s="14"/>
      <c r="G44" s="14"/>
      <c r="H44" s="64"/>
      <c r="I44" s="14"/>
      <c r="J44" t="e">
        <f t="shared" si="0"/>
        <v>#DIV/0!</v>
      </c>
    </row>
    <row r="45" spans="1:10">
      <c r="A45" s="11" t="s">
        <v>57</v>
      </c>
      <c r="B45" s="14"/>
      <c r="C45" s="14"/>
      <c r="D45" s="14"/>
      <c r="E45" s="14"/>
      <c r="F45" s="14"/>
      <c r="G45" s="14"/>
      <c r="H45" s="64"/>
      <c r="I45" s="14"/>
      <c r="J45" t="e">
        <f t="shared" si="0"/>
        <v>#DIV/0!</v>
      </c>
    </row>
    <row r="46" spans="1:10">
      <c r="A46" s="13" t="s">
        <v>58</v>
      </c>
      <c r="B46" s="65">
        <v>1430</v>
      </c>
      <c r="C46" s="14">
        <v>10</v>
      </c>
      <c r="D46" s="65">
        <v>1520</v>
      </c>
      <c r="E46" s="14">
        <v>710</v>
      </c>
      <c r="F46" s="14">
        <v>80</v>
      </c>
      <c r="G46" s="14">
        <v>120</v>
      </c>
      <c r="H46" s="64">
        <v>60</v>
      </c>
      <c r="I46" s="65">
        <v>36500</v>
      </c>
      <c r="J46">
        <f t="shared" si="0"/>
        <v>1.6438356164383563E-3</v>
      </c>
    </row>
    <row r="47" spans="1:10">
      <c r="A47" s="13" t="s">
        <v>59</v>
      </c>
      <c r="B47" s="14">
        <v>0</v>
      </c>
      <c r="C47" s="14">
        <v>0</v>
      </c>
      <c r="D47" s="14">
        <v>60</v>
      </c>
      <c r="E47" s="14">
        <v>170</v>
      </c>
      <c r="F47" s="14">
        <v>0</v>
      </c>
      <c r="G47" s="14">
        <v>0</v>
      </c>
      <c r="H47" s="64">
        <v>0</v>
      </c>
      <c r="I47" s="65">
        <v>3760</v>
      </c>
      <c r="J47">
        <f t="shared" si="0"/>
        <v>0</v>
      </c>
    </row>
    <row r="48" spans="1:10">
      <c r="A48" s="19" t="s">
        <v>60</v>
      </c>
      <c r="B48" s="14">
        <v>170</v>
      </c>
      <c r="C48" s="14">
        <v>0</v>
      </c>
      <c r="D48" s="14">
        <v>940</v>
      </c>
      <c r="E48" s="14">
        <v>0</v>
      </c>
      <c r="F48" s="14">
        <v>0</v>
      </c>
      <c r="G48" s="14">
        <v>0</v>
      </c>
      <c r="H48" s="64">
        <v>0</v>
      </c>
      <c r="I48" s="65">
        <v>10800</v>
      </c>
      <c r="J48">
        <f t="shared" si="0"/>
        <v>0</v>
      </c>
    </row>
    <row r="49" spans="1:10">
      <c r="A49" s="13" t="s">
        <v>61</v>
      </c>
      <c r="B49" s="14">
        <v>0</v>
      </c>
      <c r="C49" s="14">
        <v>0</v>
      </c>
      <c r="D49" s="14">
        <v>0</v>
      </c>
      <c r="E49" s="14">
        <v>0</v>
      </c>
      <c r="F49" s="14">
        <v>0</v>
      </c>
      <c r="G49" s="14">
        <v>0</v>
      </c>
      <c r="H49" s="64">
        <v>0</v>
      </c>
      <c r="I49" s="65">
        <v>1930</v>
      </c>
      <c r="J49">
        <f t="shared" si="0"/>
        <v>0</v>
      </c>
    </row>
    <row r="50" spans="1:10">
      <c r="A50" s="13" t="s">
        <v>62</v>
      </c>
      <c r="B50" s="14">
        <v>130</v>
      </c>
      <c r="C50" s="14">
        <v>0</v>
      </c>
      <c r="D50" s="14">
        <v>10</v>
      </c>
      <c r="E50" s="14">
        <v>620</v>
      </c>
      <c r="F50" s="14">
        <v>0</v>
      </c>
      <c r="G50" s="14">
        <v>0</v>
      </c>
      <c r="H50" s="64">
        <v>0</v>
      </c>
      <c r="I50" s="14">
        <v>880</v>
      </c>
      <c r="J50">
        <f t="shared" si="0"/>
        <v>0</v>
      </c>
    </row>
    <row r="51" spans="1:10">
      <c r="A51" s="13"/>
      <c r="B51" s="14"/>
      <c r="C51" s="14"/>
      <c r="D51" s="14"/>
      <c r="E51" s="14"/>
      <c r="F51" s="14"/>
      <c r="G51" s="14"/>
      <c r="H51" s="64"/>
      <c r="I51" s="14"/>
      <c r="J51" t="e">
        <f t="shared" si="0"/>
        <v>#DIV/0!</v>
      </c>
    </row>
    <row r="52" spans="1:10">
      <c r="A52" s="20" t="s">
        <v>63</v>
      </c>
      <c r="B52" s="14"/>
      <c r="C52" s="14"/>
      <c r="D52" s="14"/>
      <c r="E52" s="14"/>
      <c r="F52" s="14"/>
      <c r="G52" s="14"/>
      <c r="H52" s="64"/>
      <c r="I52" s="14"/>
      <c r="J52" t="e">
        <f t="shared" si="0"/>
        <v>#DIV/0!</v>
      </c>
    </row>
    <row r="53" spans="1:10" ht="16.2">
      <c r="A53" s="16" t="s">
        <v>204</v>
      </c>
      <c r="B53" s="14">
        <v>0</v>
      </c>
      <c r="C53" s="14">
        <v>0</v>
      </c>
      <c r="D53" s="14">
        <v>0</v>
      </c>
      <c r="E53" s="14">
        <v>0</v>
      </c>
      <c r="F53" s="14">
        <v>0</v>
      </c>
      <c r="G53" s="14">
        <v>0</v>
      </c>
      <c r="H53" s="64">
        <v>210</v>
      </c>
      <c r="I53" s="14">
        <v>210</v>
      </c>
      <c r="J53">
        <f t="shared" si="0"/>
        <v>1</v>
      </c>
    </row>
    <row r="54" spans="1:10">
      <c r="A54" s="16"/>
      <c r="B54" s="14"/>
      <c r="C54" s="14"/>
      <c r="D54" s="14"/>
      <c r="E54" s="14"/>
      <c r="F54" s="14"/>
      <c r="G54" s="14"/>
      <c r="H54" s="64"/>
      <c r="I54" s="14"/>
      <c r="J54" t="e">
        <f t="shared" si="0"/>
        <v>#DIV/0!</v>
      </c>
    </row>
    <row r="55" spans="1:10">
      <c r="A55" s="20" t="s">
        <v>64</v>
      </c>
      <c r="B55" s="14"/>
      <c r="C55" s="14"/>
      <c r="D55" s="14"/>
      <c r="E55" s="14"/>
      <c r="F55" s="14"/>
      <c r="G55" s="14"/>
      <c r="H55" s="64"/>
      <c r="I55" s="14"/>
      <c r="J55" t="e">
        <f t="shared" si="0"/>
        <v>#DIV/0!</v>
      </c>
    </row>
    <row r="56" spans="1:10" ht="16.2">
      <c r="A56" s="16" t="s">
        <v>205</v>
      </c>
      <c r="B56" s="14">
        <v>30</v>
      </c>
      <c r="C56" s="14" t="s">
        <v>32</v>
      </c>
      <c r="D56" s="14">
        <v>30</v>
      </c>
      <c r="E56" s="14">
        <v>590</v>
      </c>
      <c r="F56" s="14">
        <v>0</v>
      </c>
      <c r="G56" s="14">
        <v>0</v>
      </c>
      <c r="H56" s="64">
        <v>160</v>
      </c>
      <c r="I56" s="65">
        <v>1090</v>
      </c>
      <c r="J56">
        <f t="shared" si="0"/>
        <v>0.14678899082568808</v>
      </c>
    </row>
    <row r="57" spans="1:10">
      <c r="A57" s="16"/>
      <c r="B57" s="14"/>
      <c r="C57" s="14"/>
      <c r="D57" s="14"/>
      <c r="E57" s="14"/>
      <c r="F57" s="14"/>
      <c r="G57" s="14"/>
      <c r="H57" s="64"/>
      <c r="I57" s="14"/>
      <c r="J57" t="e">
        <f t="shared" si="0"/>
        <v>#DIV/0!</v>
      </c>
    </row>
    <row r="58" spans="1:10">
      <c r="A58" s="21" t="s">
        <v>65</v>
      </c>
      <c r="B58" s="14"/>
      <c r="C58" s="14"/>
      <c r="D58" s="14"/>
      <c r="E58" s="14"/>
      <c r="F58" s="14"/>
      <c r="G58" s="14"/>
      <c r="H58" s="64"/>
      <c r="I58" s="14"/>
      <c r="J58" t="e">
        <f t="shared" si="0"/>
        <v>#DIV/0!</v>
      </c>
    </row>
    <row r="59" spans="1:10">
      <c r="A59" s="13" t="s">
        <v>66</v>
      </c>
      <c r="B59" s="14">
        <v>170</v>
      </c>
      <c r="C59" s="14">
        <v>40</v>
      </c>
      <c r="D59" s="14">
        <v>100</v>
      </c>
      <c r="E59" s="14">
        <v>610</v>
      </c>
      <c r="F59" s="14">
        <v>20</v>
      </c>
      <c r="G59" s="14">
        <v>100</v>
      </c>
      <c r="H59" s="64">
        <v>310</v>
      </c>
      <c r="I59" s="65">
        <v>3220</v>
      </c>
      <c r="J59">
        <f t="shared" si="0"/>
        <v>9.627329192546584E-2</v>
      </c>
    </row>
    <row r="60" spans="1:10">
      <c r="A60" s="13" t="s">
        <v>206</v>
      </c>
      <c r="B60" s="14">
        <v>10</v>
      </c>
      <c r="C60" s="14">
        <v>0</v>
      </c>
      <c r="D60" s="14">
        <v>80</v>
      </c>
      <c r="E60" s="14">
        <v>740</v>
      </c>
      <c r="F60" s="14">
        <v>10</v>
      </c>
      <c r="G60" s="14">
        <v>20</v>
      </c>
      <c r="H60" s="64">
        <v>170</v>
      </c>
      <c r="I60" s="65">
        <v>1040</v>
      </c>
      <c r="J60">
        <f t="shared" si="0"/>
        <v>0.16346153846153846</v>
      </c>
    </row>
    <row r="61" spans="1:10">
      <c r="A61" s="13" t="s">
        <v>67</v>
      </c>
      <c r="B61" s="14">
        <v>20</v>
      </c>
      <c r="C61" s="14">
        <v>0</v>
      </c>
      <c r="D61" s="14">
        <v>0</v>
      </c>
      <c r="E61" s="14">
        <v>90</v>
      </c>
      <c r="F61" s="14" t="s">
        <v>32</v>
      </c>
      <c r="G61" s="14" t="s">
        <v>32</v>
      </c>
      <c r="H61" s="64">
        <v>0</v>
      </c>
      <c r="I61" s="14">
        <v>120</v>
      </c>
      <c r="J61">
        <f t="shared" si="0"/>
        <v>0</v>
      </c>
    </row>
    <row r="62" spans="1:10">
      <c r="A62" s="13" t="s">
        <v>68</v>
      </c>
      <c r="B62" s="14">
        <v>0</v>
      </c>
      <c r="C62" s="14" t="s">
        <v>32</v>
      </c>
      <c r="D62" s="14" t="s">
        <v>32</v>
      </c>
      <c r="E62" s="14">
        <v>0</v>
      </c>
      <c r="F62" s="14" t="s">
        <v>32</v>
      </c>
      <c r="G62" s="14">
        <v>10</v>
      </c>
      <c r="H62" s="64" t="s">
        <v>32</v>
      </c>
      <c r="I62" s="14">
        <v>310</v>
      </c>
      <c r="J62" t="e">
        <f t="shared" si="0"/>
        <v>#VALUE!</v>
      </c>
    </row>
    <row r="63" spans="1:10" ht="16.2">
      <c r="A63" s="13" t="s">
        <v>207</v>
      </c>
      <c r="B63" s="14">
        <v>70</v>
      </c>
      <c r="C63" s="14">
        <v>0</v>
      </c>
      <c r="D63" s="14">
        <v>200</v>
      </c>
      <c r="E63" s="14">
        <v>160</v>
      </c>
      <c r="F63" s="14">
        <v>0</v>
      </c>
      <c r="G63" s="14">
        <v>0</v>
      </c>
      <c r="H63" s="64">
        <v>0</v>
      </c>
      <c r="I63" s="14">
        <v>640</v>
      </c>
      <c r="J63">
        <f t="shared" si="0"/>
        <v>0</v>
      </c>
    </row>
    <row r="64" spans="1:10">
      <c r="A64" s="13"/>
      <c r="B64" s="14"/>
      <c r="C64" s="14"/>
      <c r="D64" s="14"/>
      <c r="E64" s="14"/>
      <c r="F64" s="14"/>
      <c r="G64" s="14"/>
      <c r="H64" s="64"/>
      <c r="I64" s="14"/>
      <c r="J64" t="e">
        <f t="shared" si="0"/>
        <v>#DIV/0!</v>
      </c>
    </row>
    <row r="65" spans="1:10">
      <c r="A65" s="15" t="s">
        <v>69</v>
      </c>
      <c r="B65" s="14"/>
      <c r="C65" s="14"/>
      <c r="D65" s="14"/>
      <c r="E65" s="14"/>
      <c r="F65" s="14"/>
      <c r="G65" s="14"/>
      <c r="H65" s="64"/>
      <c r="I65" s="14"/>
      <c r="J65" t="e">
        <f t="shared" si="0"/>
        <v>#DIV/0!</v>
      </c>
    </row>
    <row r="66" spans="1:10">
      <c r="A66" s="13" t="s">
        <v>70</v>
      </c>
      <c r="B66" s="14">
        <v>180</v>
      </c>
      <c r="C66" s="14">
        <v>10</v>
      </c>
      <c r="D66" s="14">
        <v>180</v>
      </c>
      <c r="E66" s="14">
        <v>40</v>
      </c>
      <c r="F66" s="14">
        <v>10</v>
      </c>
      <c r="G66" s="14">
        <v>20</v>
      </c>
      <c r="H66" s="64">
        <v>0</v>
      </c>
      <c r="I66" s="65">
        <v>1940</v>
      </c>
      <c r="J66">
        <f t="shared" si="0"/>
        <v>0</v>
      </c>
    </row>
    <row r="67" spans="1:10">
      <c r="A67" s="16" t="s">
        <v>71</v>
      </c>
      <c r="B67" s="14">
        <v>50</v>
      </c>
      <c r="C67" s="14">
        <v>0</v>
      </c>
      <c r="D67" s="14">
        <v>0</v>
      </c>
      <c r="E67" s="65">
        <v>1190</v>
      </c>
      <c r="F67" s="14">
        <v>0</v>
      </c>
      <c r="G67" s="14">
        <v>0</v>
      </c>
      <c r="H67" s="64">
        <v>0</v>
      </c>
      <c r="I67" s="65">
        <v>2240</v>
      </c>
      <c r="J67">
        <f t="shared" ref="J67:J130" si="1">H67/I67</f>
        <v>0</v>
      </c>
    </row>
    <row r="68" spans="1:10">
      <c r="A68" s="13" t="s">
        <v>72</v>
      </c>
      <c r="B68" s="14">
        <v>20</v>
      </c>
      <c r="C68" s="14">
        <v>0</v>
      </c>
      <c r="D68" s="14">
        <v>20</v>
      </c>
      <c r="E68" s="14" t="s">
        <v>32</v>
      </c>
      <c r="F68" s="14">
        <v>0</v>
      </c>
      <c r="G68" s="14">
        <v>0</v>
      </c>
      <c r="H68" s="64">
        <v>0</v>
      </c>
      <c r="I68" s="14">
        <v>550</v>
      </c>
      <c r="J68">
        <f t="shared" si="1"/>
        <v>0</v>
      </c>
    </row>
    <row r="69" spans="1:10">
      <c r="A69" s="13" t="s">
        <v>73</v>
      </c>
      <c r="B69" s="14">
        <v>100</v>
      </c>
      <c r="C69" s="14">
        <v>0</v>
      </c>
      <c r="D69" s="14">
        <v>150</v>
      </c>
      <c r="E69" s="65">
        <v>1190</v>
      </c>
      <c r="F69" s="14">
        <v>0</v>
      </c>
      <c r="G69" s="14">
        <v>10</v>
      </c>
      <c r="H69" s="64">
        <v>0</v>
      </c>
      <c r="I69" s="65">
        <v>1920</v>
      </c>
      <c r="J69">
        <f t="shared" si="1"/>
        <v>0</v>
      </c>
    </row>
    <row r="70" spans="1:10">
      <c r="A70" s="13" t="s">
        <v>74</v>
      </c>
      <c r="B70" s="14">
        <v>10</v>
      </c>
      <c r="C70" s="14">
        <v>0</v>
      </c>
      <c r="D70" s="14">
        <v>10</v>
      </c>
      <c r="E70" s="14">
        <v>50</v>
      </c>
      <c r="F70" s="14">
        <v>0</v>
      </c>
      <c r="G70" s="14">
        <v>0</v>
      </c>
      <c r="H70" s="64">
        <v>0</v>
      </c>
      <c r="I70" s="14">
        <v>150</v>
      </c>
      <c r="J70">
        <f t="shared" si="1"/>
        <v>0</v>
      </c>
    </row>
    <row r="71" spans="1:10">
      <c r="A71" s="13"/>
      <c r="B71" s="14"/>
      <c r="C71" s="14"/>
      <c r="D71" s="14"/>
      <c r="E71" s="14"/>
      <c r="F71" s="14"/>
      <c r="G71" s="14"/>
      <c r="H71" s="64"/>
      <c r="I71" s="14"/>
      <c r="J71" t="e">
        <f t="shared" si="1"/>
        <v>#DIV/0!</v>
      </c>
    </row>
    <row r="72" spans="1:10">
      <c r="A72" s="15" t="s">
        <v>75</v>
      </c>
      <c r="B72" s="14"/>
      <c r="C72" s="14"/>
      <c r="D72" s="14"/>
      <c r="E72" s="14"/>
      <c r="F72" s="14"/>
      <c r="G72" s="14"/>
      <c r="H72" s="64"/>
      <c r="I72" s="14"/>
      <c r="J72" t="e">
        <f t="shared" si="1"/>
        <v>#DIV/0!</v>
      </c>
    </row>
    <row r="73" spans="1:10">
      <c r="A73" s="13" t="s">
        <v>75</v>
      </c>
      <c r="B73" s="14" t="s">
        <v>32</v>
      </c>
      <c r="C73" s="14">
        <v>0</v>
      </c>
      <c r="D73" s="14" t="s">
        <v>32</v>
      </c>
      <c r="E73" s="14">
        <v>20</v>
      </c>
      <c r="F73" s="14">
        <v>0</v>
      </c>
      <c r="G73" s="14" t="s">
        <v>32</v>
      </c>
      <c r="H73" s="64">
        <v>0</v>
      </c>
      <c r="I73" s="14">
        <v>120</v>
      </c>
      <c r="J73">
        <f t="shared" si="1"/>
        <v>0</v>
      </c>
    </row>
    <row r="74" spans="1:10">
      <c r="A74" s="22"/>
      <c r="B74" s="14"/>
      <c r="C74" s="14"/>
      <c r="D74" s="14"/>
      <c r="E74" s="14"/>
      <c r="F74" s="14"/>
      <c r="G74" s="14"/>
      <c r="H74" s="64"/>
      <c r="I74" s="14"/>
      <c r="J74" t="e">
        <f t="shared" si="1"/>
        <v>#DIV/0!</v>
      </c>
    </row>
    <row r="75" spans="1:10">
      <c r="A75" s="15" t="s">
        <v>76</v>
      </c>
      <c r="B75" s="14"/>
      <c r="C75" s="14"/>
      <c r="D75" s="14"/>
      <c r="E75" s="14"/>
      <c r="F75" s="14"/>
      <c r="G75" s="14"/>
      <c r="H75" s="64"/>
      <c r="I75" s="14"/>
      <c r="J75" t="e">
        <f t="shared" si="1"/>
        <v>#DIV/0!</v>
      </c>
    </row>
    <row r="76" spans="1:10">
      <c r="A76" s="13" t="s">
        <v>76</v>
      </c>
      <c r="B76" s="14">
        <v>10</v>
      </c>
      <c r="C76" s="14" t="s">
        <v>32</v>
      </c>
      <c r="D76" s="14">
        <v>30</v>
      </c>
      <c r="E76" s="14">
        <v>550</v>
      </c>
      <c r="F76" s="14" t="s">
        <v>32</v>
      </c>
      <c r="G76" s="14">
        <v>10</v>
      </c>
      <c r="H76" s="64">
        <v>0</v>
      </c>
      <c r="I76" s="65">
        <v>1060</v>
      </c>
      <c r="J76">
        <f t="shared" si="1"/>
        <v>0</v>
      </c>
    </row>
    <row r="77" spans="1:10">
      <c r="A77" s="15"/>
      <c r="B77" s="14"/>
      <c r="C77" s="14"/>
      <c r="D77" s="14"/>
      <c r="E77" s="14"/>
      <c r="F77" s="14"/>
      <c r="G77" s="14"/>
      <c r="H77" s="64"/>
      <c r="I77" s="14"/>
      <c r="J77" t="e">
        <f t="shared" si="1"/>
        <v>#DIV/0!</v>
      </c>
    </row>
    <row r="78" spans="1:10">
      <c r="A78" s="15" t="s">
        <v>77</v>
      </c>
      <c r="B78" s="14"/>
      <c r="C78" s="14"/>
      <c r="D78" s="14"/>
      <c r="E78" s="14"/>
      <c r="F78" s="14"/>
      <c r="G78" s="14"/>
      <c r="H78" s="64"/>
      <c r="I78" s="14"/>
      <c r="J78" t="e">
        <f t="shared" si="1"/>
        <v>#DIV/0!</v>
      </c>
    </row>
    <row r="79" spans="1:10">
      <c r="A79" s="16" t="s">
        <v>78</v>
      </c>
      <c r="B79" s="14">
        <v>170</v>
      </c>
      <c r="C79" s="14">
        <v>0</v>
      </c>
      <c r="D79" s="14">
        <v>0</v>
      </c>
      <c r="E79" s="14">
        <v>560</v>
      </c>
      <c r="F79" s="14">
        <v>0</v>
      </c>
      <c r="G79" s="14">
        <v>0</v>
      </c>
      <c r="H79" s="64">
        <v>0</v>
      </c>
      <c r="I79" s="65">
        <v>4500</v>
      </c>
      <c r="J79">
        <f t="shared" si="1"/>
        <v>0</v>
      </c>
    </row>
    <row r="80" spans="1:10">
      <c r="A80" s="16" t="s">
        <v>79</v>
      </c>
      <c r="B80" s="14">
        <v>160</v>
      </c>
      <c r="C80" s="14">
        <v>0</v>
      </c>
      <c r="D80" s="14">
        <v>10</v>
      </c>
      <c r="E80" s="14">
        <v>320</v>
      </c>
      <c r="F80" s="14">
        <v>0</v>
      </c>
      <c r="G80" s="14">
        <v>0</v>
      </c>
      <c r="H80" s="64">
        <v>0</v>
      </c>
      <c r="I80" s="14">
        <v>810</v>
      </c>
      <c r="J80">
        <f t="shared" si="1"/>
        <v>0</v>
      </c>
    </row>
    <row r="81" spans="1:10">
      <c r="A81" s="13" t="s">
        <v>80</v>
      </c>
      <c r="B81" s="14" t="s">
        <v>32</v>
      </c>
      <c r="C81" s="14">
        <v>0</v>
      </c>
      <c r="D81" s="14">
        <v>10</v>
      </c>
      <c r="E81" s="14">
        <v>40</v>
      </c>
      <c r="F81" s="14">
        <v>0</v>
      </c>
      <c r="G81" s="14">
        <v>0</v>
      </c>
      <c r="H81" s="64">
        <v>0</v>
      </c>
      <c r="I81" s="14">
        <v>80</v>
      </c>
      <c r="J81">
        <f t="shared" si="1"/>
        <v>0</v>
      </c>
    </row>
    <row r="82" spans="1:10">
      <c r="A82" s="15"/>
      <c r="B82" s="14"/>
      <c r="C82" s="14"/>
      <c r="D82" s="14"/>
      <c r="E82" s="14"/>
      <c r="F82" s="14"/>
      <c r="G82" s="14"/>
      <c r="H82" s="64"/>
      <c r="I82" s="14"/>
      <c r="J82" t="e">
        <f t="shared" si="1"/>
        <v>#DIV/0!</v>
      </c>
    </row>
    <row r="83" spans="1:10">
      <c r="A83" s="15" t="s">
        <v>208</v>
      </c>
      <c r="B83" s="14"/>
      <c r="C83" s="14"/>
      <c r="D83" s="14"/>
      <c r="E83" s="14"/>
      <c r="F83" s="14"/>
      <c r="G83" s="14"/>
      <c r="H83" s="64"/>
      <c r="I83" s="14"/>
      <c r="J83" t="e">
        <f t="shared" si="1"/>
        <v>#DIV/0!</v>
      </c>
    </row>
    <row r="84" spans="1:10">
      <c r="A84" s="13" t="s">
        <v>209</v>
      </c>
      <c r="B84" s="14">
        <v>20</v>
      </c>
      <c r="C84" s="14">
        <v>0</v>
      </c>
      <c r="D84" s="14">
        <v>140</v>
      </c>
      <c r="E84" s="14">
        <v>190</v>
      </c>
      <c r="F84" s="14">
        <v>0</v>
      </c>
      <c r="G84" s="14">
        <v>140</v>
      </c>
      <c r="H84" s="64">
        <v>0</v>
      </c>
      <c r="I84" s="65">
        <v>1360</v>
      </c>
      <c r="J84">
        <f t="shared" si="1"/>
        <v>0</v>
      </c>
    </row>
    <row r="85" spans="1:10">
      <c r="A85" s="13" t="s">
        <v>82</v>
      </c>
      <c r="B85" s="14">
        <v>120</v>
      </c>
      <c r="C85" s="14">
        <v>0</v>
      </c>
      <c r="D85" s="14">
        <v>30</v>
      </c>
      <c r="E85" s="14">
        <v>350</v>
      </c>
      <c r="F85" s="14">
        <v>10</v>
      </c>
      <c r="G85" s="14">
        <v>10</v>
      </c>
      <c r="H85" s="64">
        <v>0</v>
      </c>
      <c r="I85" s="65">
        <v>1320</v>
      </c>
      <c r="J85">
        <f t="shared" si="1"/>
        <v>0</v>
      </c>
    </row>
    <row r="86" spans="1:10">
      <c r="A86" s="13" t="s">
        <v>83</v>
      </c>
      <c r="B86" s="14">
        <v>110</v>
      </c>
      <c r="C86" s="14">
        <v>0</v>
      </c>
      <c r="D86" s="14">
        <v>110</v>
      </c>
      <c r="E86" s="65">
        <v>2060</v>
      </c>
      <c r="F86" s="14">
        <v>0</v>
      </c>
      <c r="G86" s="14">
        <v>0</v>
      </c>
      <c r="H86" s="64">
        <v>0</v>
      </c>
      <c r="I86" s="65">
        <v>5330</v>
      </c>
      <c r="J86">
        <f t="shared" si="1"/>
        <v>0</v>
      </c>
    </row>
    <row r="87" spans="1:10">
      <c r="A87" s="13"/>
      <c r="B87" s="14"/>
      <c r="C87" s="14"/>
      <c r="D87" s="14"/>
      <c r="E87" s="14"/>
      <c r="F87" s="14"/>
      <c r="G87" s="14"/>
      <c r="H87" s="64"/>
      <c r="I87" s="14"/>
      <c r="J87" t="e">
        <f t="shared" si="1"/>
        <v>#DIV/0!</v>
      </c>
    </row>
    <row r="88" spans="1:10">
      <c r="A88" s="15" t="s">
        <v>84</v>
      </c>
      <c r="B88" s="14"/>
      <c r="C88" s="14"/>
      <c r="D88" s="14"/>
      <c r="E88" s="14"/>
      <c r="F88" s="14"/>
      <c r="G88" s="14"/>
      <c r="H88" s="64"/>
      <c r="I88" s="14"/>
      <c r="J88" t="e">
        <f t="shared" si="1"/>
        <v>#DIV/0!</v>
      </c>
    </row>
    <row r="89" spans="1:10">
      <c r="A89" s="13" t="s">
        <v>84</v>
      </c>
      <c r="B89" s="65">
        <v>1470</v>
      </c>
      <c r="C89" s="14">
        <v>70</v>
      </c>
      <c r="D89" s="14">
        <v>940</v>
      </c>
      <c r="E89" s="65">
        <v>29800</v>
      </c>
      <c r="F89" s="14">
        <v>160</v>
      </c>
      <c r="G89" s="14">
        <v>400</v>
      </c>
      <c r="H89" s="64">
        <v>0</v>
      </c>
      <c r="I89" s="65">
        <v>68710</v>
      </c>
      <c r="J89">
        <f t="shared" si="1"/>
        <v>0</v>
      </c>
    </row>
    <row r="90" spans="1:10">
      <c r="A90" s="13" t="s">
        <v>85</v>
      </c>
      <c r="B90" s="14">
        <v>140</v>
      </c>
      <c r="C90" s="14" t="s">
        <v>32</v>
      </c>
      <c r="D90" s="14">
        <v>60</v>
      </c>
      <c r="E90" s="65">
        <v>3260</v>
      </c>
      <c r="F90" s="14" t="s">
        <v>32</v>
      </c>
      <c r="G90" s="14">
        <v>40</v>
      </c>
      <c r="H90" s="64">
        <v>0</v>
      </c>
      <c r="I90" s="65">
        <v>3730</v>
      </c>
      <c r="J90">
        <f t="shared" si="1"/>
        <v>0</v>
      </c>
    </row>
    <row r="91" spans="1:10">
      <c r="A91" s="11"/>
      <c r="B91" s="14"/>
      <c r="C91" s="14"/>
      <c r="D91" s="14"/>
      <c r="E91" s="14"/>
      <c r="F91" s="14"/>
      <c r="G91" s="14"/>
      <c r="H91" s="64"/>
      <c r="I91" s="14"/>
      <c r="J91" t="e">
        <f t="shared" si="1"/>
        <v>#DIV/0!</v>
      </c>
    </row>
    <row r="92" spans="1:10">
      <c r="A92" s="15" t="s">
        <v>86</v>
      </c>
      <c r="B92" s="14"/>
      <c r="C92" s="14"/>
      <c r="D92" s="14"/>
      <c r="E92" s="14"/>
      <c r="F92" s="14"/>
      <c r="G92" s="14"/>
      <c r="H92" s="64"/>
      <c r="I92" s="14"/>
      <c r="J92" t="e">
        <f t="shared" si="1"/>
        <v>#DIV/0!</v>
      </c>
    </row>
    <row r="93" spans="1:10">
      <c r="A93" s="13" t="s">
        <v>86</v>
      </c>
      <c r="B93" s="14">
        <v>10</v>
      </c>
      <c r="C93" s="14">
        <v>30</v>
      </c>
      <c r="D93" s="14">
        <v>30</v>
      </c>
      <c r="E93" s="14">
        <v>50</v>
      </c>
      <c r="F93" s="14">
        <v>0</v>
      </c>
      <c r="G93" s="14" t="s">
        <v>32</v>
      </c>
      <c r="H93" s="64">
        <v>0</v>
      </c>
      <c r="I93" s="65">
        <v>1250</v>
      </c>
      <c r="J93">
        <f t="shared" si="1"/>
        <v>0</v>
      </c>
    </row>
    <row r="94" spans="1:10">
      <c r="A94" s="13" t="s">
        <v>87</v>
      </c>
      <c r="B94" s="14">
        <v>40</v>
      </c>
      <c r="C94" s="14" t="s">
        <v>32</v>
      </c>
      <c r="D94" s="14">
        <v>10</v>
      </c>
      <c r="E94" s="14">
        <v>40</v>
      </c>
      <c r="F94" s="14" t="s">
        <v>32</v>
      </c>
      <c r="G94" s="14">
        <v>0</v>
      </c>
      <c r="H94" s="64">
        <v>0</v>
      </c>
      <c r="I94" s="14">
        <v>110</v>
      </c>
      <c r="J94">
        <f t="shared" si="1"/>
        <v>0</v>
      </c>
    </row>
    <row r="95" spans="1:10">
      <c r="A95" s="19" t="s">
        <v>88</v>
      </c>
      <c r="B95" s="14">
        <v>0</v>
      </c>
      <c r="C95" s="14">
        <v>0</v>
      </c>
      <c r="D95" s="14" t="s">
        <v>32</v>
      </c>
      <c r="E95" s="14">
        <v>20</v>
      </c>
      <c r="F95" s="14">
        <v>0</v>
      </c>
      <c r="G95" s="14">
        <v>0</v>
      </c>
      <c r="H95" s="64">
        <v>0</v>
      </c>
      <c r="I95" s="14">
        <v>430</v>
      </c>
      <c r="J95">
        <f t="shared" si="1"/>
        <v>0</v>
      </c>
    </row>
    <row r="96" spans="1:10">
      <c r="A96" s="13" t="s">
        <v>89</v>
      </c>
      <c r="B96" s="14">
        <v>0</v>
      </c>
      <c r="C96" s="14">
        <v>10</v>
      </c>
      <c r="D96" s="14" t="s">
        <v>32</v>
      </c>
      <c r="E96" s="14" t="s">
        <v>32</v>
      </c>
      <c r="F96" s="14">
        <v>0</v>
      </c>
      <c r="G96" s="14">
        <v>0</v>
      </c>
      <c r="H96" s="64">
        <v>0</v>
      </c>
      <c r="I96" s="14">
        <v>30</v>
      </c>
      <c r="J96">
        <f t="shared" si="1"/>
        <v>0</v>
      </c>
    </row>
    <row r="97" spans="1:10">
      <c r="A97" s="13"/>
      <c r="B97" s="14"/>
      <c r="C97" s="14"/>
      <c r="D97" s="14"/>
      <c r="E97" s="14"/>
      <c r="F97" s="14"/>
      <c r="G97" s="14"/>
      <c r="H97" s="64"/>
      <c r="I97" s="14"/>
      <c r="J97" t="e">
        <f t="shared" si="1"/>
        <v>#DIV/0!</v>
      </c>
    </row>
    <row r="98" spans="1:10">
      <c r="A98" s="11" t="s">
        <v>90</v>
      </c>
      <c r="B98" s="14"/>
      <c r="C98" s="14"/>
      <c r="D98" s="14"/>
      <c r="E98" s="14"/>
      <c r="F98" s="14"/>
      <c r="G98" s="14"/>
      <c r="H98" s="64"/>
      <c r="I98" s="14"/>
      <c r="J98" t="e">
        <f t="shared" si="1"/>
        <v>#DIV/0!</v>
      </c>
    </row>
    <row r="99" spans="1:10">
      <c r="A99" s="13" t="s">
        <v>90</v>
      </c>
      <c r="B99" s="14">
        <v>640</v>
      </c>
      <c r="C99" s="14">
        <v>30</v>
      </c>
      <c r="D99" s="14">
        <v>430</v>
      </c>
      <c r="E99" s="65">
        <v>17530</v>
      </c>
      <c r="F99" s="14">
        <v>180</v>
      </c>
      <c r="G99" s="14">
        <v>100</v>
      </c>
      <c r="H99" s="66">
        <v>4970</v>
      </c>
      <c r="I99" s="65">
        <v>28110</v>
      </c>
      <c r="J99">
        <f t="shared" si="1"/>
        <v>0.1768054073283529</v>
      </c>
    </row>
    <row r="100" spans="1:10">
      <c r="A100" s="13"/>
      <c r="B100" s="14"/>
      <c r="C100" s="14"/>
      <c r="D100" s="14"/>
      <c r="E100" s="14"/>
      <c r="F100" s="14"/>
      <c r="G100" s="14"/>
      <c r="H100" s="64"/>
      <c r="I100" s="14"/>
      <c r="J100" t="e">
        <f t="shared" si="1"/>
        <v>#DIV/0!</v>
      </c>
    </row>
    <row r="101" spans="1:10">
      <c r="A101" s="15" t="s">
        <v>91</v>
      </c>
      <c r="B101" s="14"/>
      <c r="C101" s="14"/>
      <c r="D101" s="14"/>
      <c r="E101" s="14"/>
      <c r="F101" s="14"/>
      <c r="G101" s="14"/>
      <c r="H101" s="64"/>
      <c r="I101" s="14"/>
      <c r="J101" t="e">
        <f t="shared" si="1"/>
        <v>#DIV/0!</v>
      </c>
    </row>
    <row r="102" spans="1:10">
      <c r="A102" s="16" t="s">
        <v>92</v>
      </c>
      <c r="B102" s="14">
        <v>90</v>
      </c>
      <c r="C102" s="14">
        <v>110</v>
      </c>
      <c r="D102" s="14">
        <v>60</v>
      </c>
      <c r="E102" s="14">
        <v>490</v>
      </c>
      <c r="F102" s="14">
        <v>0</v>
      </c>
      <c r="G102" s="14">
        <v>40</v>
      </c>
      <c r="H102" s="64">
        <v>0</v>
      </c>
      <c r="I102" s="65">
        <v>2230</v>
      </c>
      <c r="J102">
        <f t="shared" si="1"/>
        <v>0</v>
      </c>
    </row>
    <row r="103" spans="1:10">
      <c r="A103" s="13"/>
      <c r="B103" s="14"/>
      <c r="C103" s="14"/>
      <c r="D103" s="14"/>
      <c r="E103" s="14"/>
      <c r="F103" s="14"/>
      <c r="G103" s="14"/>
      <c r="H103" s="64"/>
      <c r="I103" s="14"/>
      <c r="J103" t="e">
        <f t="shared" si="1"/>
        <v>#DIV/0!</v>
      </c>
    </row>
    <row r="104" spans="1:10">
      <c r="A104" s="15" t="s">
        <v>93</v>
      </c>
      <c r="B104" s="14"/>
      <c r="C104" s="14"/>
      <c r="D104" s="14"/>
      <c r="E104" s="14"/>
      <c r="F104" s="14"/>
      <c r="G104" s="14"/>
      <c r="H104" s="64"/>
      <c r="I104" s="14"/>
      <c r="J104" t="e">
        <f t="shared" si="1"/>
        <v>#DIV/0!</v>
      </c>
    </row>
    <row r="105" spans="1:10">
      <c r="A105" s="13" t="s">
        <v>94</v>
      </c>
      <c r="B105" s="14">
        <v>70</v>
      </c>
      <c r="C105" s="14">
        <v>50</v>
      </c>
      <c r="D105" s="14">
        <v>190</v>
      </c>
      <c r="E105" s="14">
        <v>670</v>
      </c>
      <c r="F105" s="14">
        <v>50</v>
      </c>
      <c r="G105" s="14">
        <v>80</v>
      </c>
      <c r="H105" s="64">
        <v>0</v>
      </c>
      <c r="I105" s="65">
        <v>2650</v>
      </c>
      <c r="J105">
        <f t="shared" si="1"/>
        <v>0</v>
      </c>
    </row>
    <row r="106" spans="1:10">
      <c r="A106" s="13" t="s">
        <v>95</v>
      </c>
      <c r="B106" s="14">
        <v>10</v>
      </c>
      <c r="C106" s="14">
        <v>0</v>
      </c>
      <c r="D106" s="14">
        <v>10</v>
      </c>
      <c r="E106" s="14">
        <v>250</v>
      </c>
      <c r="F106" s="14">
        <v>0</v>
      </c>
      <c r="G106" s="14">
        <v>0</v>
      </c>
      <c r="H106" s="64">
        <v>0</v>
      </c>
      <c r="I106" s="14">
        <v>310</v>
      </c>
      <c r="J106">
        <f t="shared" si="1"/>
        <v>0</v>
      </c>
    </row>
    <row r="107" spans="1:10">
      <c r="A107" s="13" t="s">
        <v>96</v>
      </c>
      <c r="B107" s="14">
        <v>70</v>
      </c>
      <c r="C107" s="14">
        <v>0</v>
      </c>
      <c r="D107" s="14">
        <v>190</v>
      </c>
      <c r="E107" s="65">
        <v>14980</v>
      </c>
      <c r="F107" s="14">
        <v>0</v>
      </c>
      <c r="G107" s="14">
        <v>0</v>
      </c>
      <c r="H107" s="64">
        <v>0</v>
      </c>
      <c r="I107" s="65">
        <v>15780</v>
      </c>
      <c r="J107">
        <f t="shared" si="1"/>
        <v>0</v>
      </c>
    </row>
    <row r="108" spans="1:10">
      <c r="A108" s="13" t="s">
        <v>97</v>
      </c>
      <c r="B108" s="14">
        <v>80</v>
      </c>
      <c r="C108" s="14">
        <v>0</v>
      </c>
      <c r="D108" s="14">
        <v>160</v>
      </c>
      <c r="E108" s="14">
        <v>890</v>
      </c>
      <c r="F108" s="14">
        <v>0</v>
      </c>
      <c r="G108" s="14">
        <v>0</v>
      </c>
      <c r="H108" s="64">
        <v>0</v>
      </c>
      <c r="I108" s="65">
        <v>1410</v>
      </c>
      <c r="J108">
        <f t="shared" si="1"/>
        <v>0</v>
      </c>
    </row>
    <row r="109" spans="1:10">
      <c r="A109" s="16" t="s">
        <v>210</v>
      </c>
      <c r="B109" s="14">
        <v>230</v>
      </c>
      <c r="C109" s="14">
        <v>0</v>
      </c>
      <c r="D109" s="14">
        <v>270</v>
      </c>
      <c r="E109" s="65">
        <v>42640</v>
      </c>
      <c r="F109" s="14">
        <v>10</v>
      </c>
      <c r="G109" s="14">
        <v>10</v>
      </c>
      <c r="H109" s="64">
        <v>0</v>
      </c>
      <c r="I109" s="65">
        <v>45900</v>
      </c>
      <c r="J109">
        <f t="shared" si="1"/>
        <v>0</v>
      </c>
    </row>
    <row r="110" spans="1:10">
      <c r="A110" s="13" t="s">
        <v>98</v>
      </c>
      <c r="B110" s="14">
        <v>10</v>
      </c>
      <c r="C110" s="14">
        <v>0</v>
      </c>
      <c r="D110" s="14">
        <v>20</v>
      </c>
      <c r="E110" s="65">
        <v>1020</v>
      </c>
      <c r="F110" s="14">
        <v>0</v>
      </c>
      <c r="G110" s="14">
        <v>0</v>
      </c>
      <c r="H110" s="64">
        <v>0</v>
      </c>
      <c r="I110" s="65">
        <v>1140</v>
      </c>
      <c r="J110">
        <f t="shared" si="1"/>
        <v>0</v>
      </c>
    </row>
    <row r="111" spans="1:10">
      <c r="A111" s="13"/>
      <c r="B111" s="14"/>
      <c r="C111" s="14"/>
      <c r="D111" s="14"/>
      <c r="E111" s="14"/>
      <c r="F111" s="14"/>
      <c r="G111" s="14"/>
      <c r="H111" s="64"/>
      <c r="I111" s="14"/>
      <c r="J111" t="e">
        <f t="shared" si="1"/>
        <v>#DIV/0!</v>
      </c>
    </row>
    <row r="112" spans="1:10">
      <c r="A112" s="15" t="s">
        <v>99</v>
      </c>
      <c r="B112" s="14"/>
      <c r="C112" s="14"/>
      <c r="D112" s="14"/>
      <c r="E112" s="14"/>
      <c r="F112" s="14"/>
      <c r="G112" s="14"/>
      <c r="H112" s="64"/>
      <c r="I112" s="14"/>
      <c r="J112" t="e">
        <f t="shared" si="1"/>
        <v>#DIV/0!</v>
      </c>
    </row>
    <row r="113" spans="1:10" ht="16.2">
      <c r="A113" s="13" t="s">
        <v>211</v>
      </c>
      <c r="B113" s="14">
        <v>50</v>
      </c>
      <c r="C113" s="14">
        <v>0</v>
      </c>
      <c r="D113" s="14">
        <v>20</v>
      </c>
      <c r="E113" s="14">
        <v>290</v>
      </c>
      <c r="F113" s="14">
        <v>0</v>
      </c>
      <c r="G113" s="14">
        <v>0</v>
      </c>
      <c r="H113" s="64">
        <v>0</v>
      </c>
      <c r="I113" s="14">
        <v>600</v>
      </c>
      <c r="J113">
        <f t="shared" si="1"/>
        <v>0</v>
      </c>
    </row>
    <row r="114" spans="1:10">
      <c r="A114" s="13"/>
      <c r="B114" s="14"/>
      <c r="C114" s="14"/>
      <c r="D114" s="14"/>
      <c r="E114" s="14"/>
      <c r="F114" s="14"/>
      <c r="G114" s="14"/>
      <c r="H114" s="64"/>
      <c r="I114" s="14"/>
      <c r="J114" t="e">
        <f t="shared" si="1"/>
        <v>#DIV/0!</v>
      </c>
    </row>
    <row r="115" spans="1:10">
      <c r="A115" s="22" t="s">
        <v>100</v>
      </c>
      <c r="B115" s="14"/>
      <c r="C115" s="14"/>
      <c r="D115" s="14"/>
      <c r="E115" s="14"/>
      <c r="F115" s="14"/>
      <c r="G115" s="14"/>
      <c r="H115" s="64"/>
      <c r="I115" s="14"/>
      <c r="J115" t="e">
        <f t="shared" si="1"/>
        <v>#DIV/0!</v>
      </c>
    </row>
    <row r="116" spans="1:10">
      <c r="A116" s="13" t="s">
        <v>100</v>
      </c>
      <c r="B116" s="14">
        <v>150</v>
      </c>
      <c r="C116" s="14">
        <v>0</v>
      </c>
      <c r="D116" s="14">
        <v>40</v>
      </c>
      <c r="E116" s="65">
        <v>3960</v>
      </c>
      <c r="F116" s="14">
        <v>0</v>
      </c>
      <c r="G116" s="14">
        <v>0</v>
      </c>
      <c r="H116" s="64">
        <v>0</v>
      </c>
      <c r="I116" s="65">
        <v>4440</v>
      </c>
      <c r="J116">
        <f t="shared" si="1"/>
        <v>0</v>
      </c>
    </row>
    <row r="117" spans="1:10">
      <c r="A117" s="13"/>
      <c r="B117" s="14"/>
      <c r="C117" s="14"/>
      <c r="D117" s="14"/>
      <c r="E117" s="14"/>
      <c r="F117" s="14"/>
      <c r="G117" s="14"/>
      <c r="H117" s="64"/>
      <c r="I117" s="14"/>
      <c r="J117" t="e">
        <f t="shared" si="1"/>
        <v>#DIV/0!</v>
      </c>
    </row>
    <row r="118" spans="1:10">
      <c r="A118" s="15" t="s">
        <v>101</v>
      </c>
      <c r="B118" s="14"/>
      <c r="C118" s="14"/>
      <c r="D118" s="14"/>
      <c r="E118" s="14"/>
      <c r="F118" s="14"/>
      <c r="G118" s="14"/>
      <c r="H118" s="64"/>
      <c r="I118" s="14"/>
      <c r="J118" t="e">
        <f t="shared" si="1"/>
        <v>#DIV/0!</v>
      </c>
    </row>
    <row r="119" spans="1:10">
      <c r="A119" s="13" t="s">
        <v>101</v>
      </c>
      <c r="B119" s="14" t="s">
        <v>32</v>
      </c>
      <c r="C119" s="14">
        <v>0</v>
      </c>
      <c r="D119" s="14">
        <v>10</v>
      </c>
      <c r="E119" s="14">
        <v>20</v>
      </c>
      <c r="F119" s="14">
        <v>0</v>
      </c>
      <c r="G119" s="14">
        <v>0</v>
      </c>
      <c r="H119" s="64">
        <v>0</v>
      </c>
      <c r="I119" s="14">
        <v>90</v>
      </c>
      <c r="J119">
        <f t="shared" si="1"/>
        <v>0</v>
      </c>
    </row>
    <row r="120" spans="1:10">
      <c r="A120" s="13"/>
      <c r="B120" s="14"/>
      <c r="C120" s="14"/>
      <c r="D120" s="14"/>
      <c r="E120" s="14"/>
      <c r="F120" s="14"/>
      <c r="G120" s="14"/>
      <c r="H120" s="64"/>
      <c r="I120" s="14"/>
      <c r="J120" t="e">
        <f t="shared" si="1"/>
        <v>#DIV/0!</v>
      </c>
    </row>
    <row r="121" spans="1:10">
      <c r="A121" s="15" t="s">
        <v>102</v>
      </c>
      <c r="B121" s="14"/>
      <c r="C121" s="14"/>
      <c r="D121" s="14"/>
      <c r="E121" s="14"/>
      <c r="F121" s="14"/>
      <c r="G121" s="14"/>
      <c r="H121" s="64"/>
      <c r="I121" s="14"/>
      <c r="J121" t="e">
        <f t="shared" si="1"/>
        <v>#DIV/0!</v>
      </c>
    </row>
    <row r="122" spans="1:10">
      <c r="A122" s="13" t="s">
        <v>103</v>
      </c>
      <c r="B122" s="14">
        <v>40</v>
      </c>
      <c r="C122" s="14">
        <v>0</v>
      </c>
      <c r="D122" s="14">
        <v>40</v>
      </c>
      <c r="E122" s="14">
        <v>260</v>
      </c>
      <c r="F122" s="14">
        <v>0</v>
      </c>
      <c r="G122" s="14">
        <v>100</v>
      </c>
      <c r="H122" s="64">
        <v>0</v>
      </c>
      <c r="I122" s="65">
        <v>1520</v>
      </c>
      <c r="J122">
        <f t="shared" si="1"/>
        <v>0</v>
      </c>
    </row>
    <row r="123" spans="1:10">
      <c r="A123" s="13"/>
      <c r="B123" s="14"/>
      <c r="C123" s="14"/>
      <c r="D123" s="14"/>
      <c r="E123" s="14"/>
      <c r="F123" s="14"/>
      <c r="G123" s="14"/>
      <c r="H123" s="64"/>
      <c r="I123" s="14"/>
      <c r="J123" t="e">
        <f t="shared" si="1"/>
        <v>#DIV/0!</v>
      </c>
    </row>
    <row r="124" spans="1:10">
      <c r="A124" s="15" t="s">
        <v>104</v>
      </c>
      <c r="B124" s="14"/>
      <c r="C124" s="14"/>
      <c r="D124" s="14"/>
      <c r="E124" s="14"/>
      <c r="F124" s="14"/>
      <c r="G124" s="14"/>
      <c r="H124" s="64"/>
      <c r="I124" s="14"/>
      <c r="J124" t="e">
        <f t="shared" si="1"/>
        <v>#DIV/0!</v>
      </c>
    </row>
    <row r="125" spans="1:10">
      <c r="A125" s="13" t="s">
        <v>104</v>
      </c>
      <c r="B125" s="14">
        <v>50</v>
      </c>
      <c r="C125" s="14">
        <v>130</v>
      </c>
      <c r="D125" s="14">
        <v>30</v>
      </c>
      <c r="E125" s="14">
        <v>250</v>
      </c>
      <c r="F125" s="14">
        <v>0</v>
      </c>
      <c r="G125" s="14">
        <v>0</v>
      </c>
      <c r="H125" s="64">
        <v>0</v>
      </c>
      <c r="I125" s="14">
        <v>890</v>
      </c>
      <c r="J125">
        <f t="shared" si="1"/>
        <v>0</v>
      </c>
    </row>
    <row r="126" spans="1:10">
      <c r="A126" s="13"/>
      <c r="B126" s="14"/>
      <c r="C126" s="14"/>
      <c r="D126" s="14"/>
      <c r="E126" s="14"/>
      <c r="F126" s="14"/>
      <c r="G126" s="14"/>
      <c r="H126" s="64"/>
      <c r="I126" s="14"/>
      <c r="J126" t="e">
        <f t="shared" si="1"/>
        <v>#DIV/0!</v>
      </c>
    </row>
    <row r="127" spans="1:10">
      <c r="A127" s="15" t="s">
        <v>105</v>
      </c>
      <c r="B127" s="14"/>
      <c r="C127" s="14"/>
      <c r="D127" s="14"/>
      <c r="E127" s="14"/>
      <c r="F127" s="14"/>
      <c r="G127" s="14"/>
      <c r="H127" s="64"/>
      <c r="I127" s="14"/>
      <c r="J127" t="e">
        <f t="shared" si="1"/>
        <v>#DIV/0!</v>
      </c>
    </row>
    <row r="128" spans="1:10" ht="16.2">
      <c r="A128" s="13" t="s">
        <v>212</v>
      </c>
      <c r="B128" s="14" t="s">
        <v>32</v>
      </c>
      <c r="C128" s="14">
        <v>20</v>
      </c>
      <c r="D128" s="14">
        <v>10</v>
      </c>
      <c r="E128" s="14">
        <v>140</v>
      </c>
      <c r="F128" s="14">
        <v>0</v>
      </c>
      <c r="G128" s="14">
        <v>20</v>
      </c>
      <c r="H128" s="64">
        <v>0</v>
      </c>
      <c r="I128" s="14">
        <v>300</v>
      </c>
      <c r="J128">
        <f t="shared" si="1"/>
        <v>0</v>
      </c>
    </row>
    <row r="129" spans="1:10">
      <c r="A129" s="15"/>
      <c r="B129" s="14"/>
      <c r="C129" s="14"/>
      <c r="D129" s="14"/>
      <c r="E129" s="14"/>
      <c r="F129" s="14"/>
      <c r="G129" s="14"/>
      <c r="H129" s="64"/>
      <c r="I129" s="14"/>
      <c r="J129" t="e">
        <f t="shared" si="1"/>
        <v>#DIV/0!</v>
      </c>
    </row>
    <row r="130" spans="1:10">
      <c r="A130" s="15" t="s">
        <v>106</v>
      </c>
      <c r="B130" s="14"/>
      <c r="C130" s="14"/>
      <c r="D130" s="14"/>
      <c r="E130" s="14"/>
      <c r="F130" s="14"/>
      <c r="G130" s="14"/>
      <c r="H130" s="64"/>
      <c r="I130" s="14"/>
      <c r="J130" t="e">
        <f t="shared" si="1"/>
        <v>#DIV/0!</v>
      </c>
    </row>
    <row r="131" spans="1:10">
      <c r="A131" s="13" t="s">
        <v>107</v>
      </c>
      <c r="B131" s="14">
        <v>20</v>
      </c>
      <c r="C131" s="14">
        <v>0</v>
      </c>
      <c r="D131" s="14">
        <v>10</v>
      </c>
      <c r="E131" s="14">
        <v>10</v>
      </c>
      <c r="F131" s="14">
        <v>20</v>
      </c>
      <c r="G131" s="14">
        <v>10</v>
      </c>
      <c r="H131" s="64">
        <v>0</v>
      </c>
      <c r="I131" s="14">
        <v>190</v>
      </c>
      <c r="J131">
        <f t="shared" ref="J131:J183" si="2">H131/I131</f>
        <v>0</v>
      </c>
    </row>
    <row r="132" spans="1:10">
      <c r="A132" s="13"/>
      <c r="B132" s="14"/>
      <c r="C132" s="14"/>
      <c r="D132" s="14"/>
      <c r="E132" s="14"/>
      <c r="F132" s="14"/>
      <c r="G132" s="14"/>
      <c r="H132" s="64"/>
      <c r="I132" s="14"/>
      <c r="J132" t="e">
        <f t="shared" si="2"/>
        <v>#DIV/0!</v>
      </c>
    </row>
    <row r="133" spans="1:10">
      <c r="A133" s="22" t="s">
        <v>108</v>
      </c>
      <c r="B133" s="14"/>
      <c r="C133" s="14"/>
      <c r="D133" s="14"/>
      <c r="E133" s="14"/>
      <c r="F133" s="14"/>
      <c r="G133" s="14"/>
      <c r="H133" s="64"/>
      <c r="I133" s="14"/>
      <c r="J133" t="e">
        <f t="shared" si="2"/>
        <v>#DIV/0!</v>
      </c>
    </row>
    <row r="134" spans="1:10" ht="16.2">
      <c r="A134" s="13" t="s">
        <v>213</v>
      </c>
      <c r="B134" s="14">
        <v>10</v>
      </c>
      <c r="C134" s="14">
        <v>30</v>
      </c>
      <c r="D134" s="14">
        <v>10</v>
      </c>
      <c r="E134" s="14">
        <v>20</v>
      </c>
      <c r="F134" s="14">
        <v>0</v>
      </c>
      <c r="G134" s="14">
        <v>0</v>
      </c>
      <c r="H134" s="64">
        <v>0</v>
      </c>
      <c r="I134" s="14">
        <v>190</v>
      </c>
      <c r="J134">
        <f t="shared" si="2"/>
        <v>0</v>
      </c>
    </row>
    <row r="135" spans="1:10">
      <c r="A135" s="13"/>
      <c r="B135" s="14"/>
      <c r="C135" s="14"/>
      <c r="D135" s="14"/>
      <c r="E135" s="14"/>
      <c r="F135" s="14"/>
      <c r="G135" s="14"/>
      <c r="H135" s="64"/>
      <c r="I135" s="14"/>
      <c r="J135" t="e">
        <f t="shared" si="2"/>
        <v>#DIV/0!</v>
      </c>
    </row>
    <row r="136" spans="1:10">
      <c r="A136" s="21" t="s">
        <v>109</v>
      </c>
      <c r="B136" s="14"/>
      <c r="C136" s="14"/>
      <c r="D136" s="14"/>
      <c r="E136" s="14"/>
      <c r="F136" s="14"/>
      <c r="G136" s="14"/>
      <c r="H136" s="64"/>
      <c r="I136" s="14"/>
      <c r="J136" t="e">
        <f t="shared" si="2"/>
        <v>#DIV/0!</v>
      </c>
    </row>
    <row r="137" spans="1:10">
      <c r="A137" s="13" t="s">
        <v>110</v>
      </c>
      <c r="B137" s="14">
        <v>0</v>
      </c>
      <c r="C137" s="14">
        <v>0</v>
      </c>
      <c r="D137" s="14">
        <v>0</v>
      </c>
      <c r="E137" s="14">
        <v>0</v>
      </c>
      <c r="F137" s="14">
        <v>0</v>
      </c>
      <c r="G137" s="14">
        <v>0</v>
      </c>
      <c r="H137" s="64">
        <v>120</v>
      </c>
      <c r="I137" s="14">
        <v>120</v>
      </c>
      <c r="J137">
        <f t="shared" si="2"/>
        <v>1</v>
      </c>
    </row>
    <row r="138" spans="1:10">
      <c r="A138" s="16"/>
      <c r="B138" s="14"/>
      <c r="C138" s="14"/>
      <c r="D138" s="14"/>
      <c r="E138" s="14"/>
      <c r="F138" s="14"/>
      <c r="G138" s="14"/>
      <c r="H138" s="64"/>
      <c r="I138" s="14"/>
      <c r="J138" t="e">
        <f t="shared" si="2"/>
        <v>#DIV/0!</v>
      </c>
    </row>
    <row r="139" spans="1:10">
      <c r="A139" s="15" t="s">
        <v>111</v>
      </c>
      <c r="B139" s="14"/>
      <c r="C139" s="14"/>
      <c r="D139" s="14"/>
      <c r="E139" s="14"/>
      <c r="F139" s="14"/>
      <c r="G139" s="14"/>
      <c r="H139" s="64"/>
      <c r="I139" s="14"/>
      <c r="J139" t="e">
        <f t="shared" si="2"/>
        <v>#DIV/0!</v>
      </c>
    </row>
    <row r="140" spans="1:10">
      <c r="A140" s="13" t="s">
        <v>112</v>
      </c>
      <c r="B140" s="14">
        <v>0</v>
      </c>
      <c r="C140" s="14">
        <v>0</v>
      </c>
      <c r="D140" s="14">
        <v>0</v>
      </c>
      <c r="E140" s="14">
        <v>0</v>
      </c>
      <c r="F140" s="14">
        <v>0</v>
      </c>
      <c r="G140" s="14">
        <v>0</v>
      </c>
      <c r="H140" s="66">
        <v>5460</v>
      </c>
      <c r="I140" s="65">
        <v>5460</v>
      </c>
      <c r="J140">
        <f t="shared" si="2"/>
        <v>1</v>
      </c>
    </row>
    <row r="141" spans="1:10">
      <c r="A141" s="16" t="s">
        <v>113</v>
      </c>
      <c r="B141" s="14">
        <v>0</v>
      </c>
      <c r="C141" s="14">
        <v>0</v>
      </c>
      <c r="D141" s="14">
        <v>0</v>
      </c>
      <c r="E141" s="14">
        <v>0</v>
      </c>
      <c r="F141" s="14">
        <v>0</v>
      </c>
      <c r="G141" s="14">
        <v>0</v>
      </c>
      <c r="H141" s="64">
        <v>140</v>
      </c>
      <c r="I141" s="14">
        <v>140</v>
      </c>
      <c r="J141">
        <f t="shared" si="2"/>
        <v>1</v>
      </c>
    </row>
    <row r="142" spans="1:10">
      <c r="A142" s="16" t="s">
        <v>114</v>
      </c>
      <c r="B142" s="14">
        <v>30</v>
      </c>
      <c r="C142" s="14">
        <v>0</v>
      </c>
      <c r="D142" s="14">
        <v>10</v>
      </c>
      <c r="E142" s="65">
        <v>1120</v>
      </c>
      <c r="F142" s="14">
        <v>0</v>
      </c>
      <c r="G142" s="14">
        <v>0</v>
      </c>
      <c r="H142" s="64">
        <v>0</v>
      </c>
      <c r="I142" s="65">
        <v>1740</v>
      </c>
      <c r="J142">
        <f t="shared" si="2"/>
        <v>0</v>
      </c>
    </row>
    <row r="143" spans="1:10">
      <c r="A143" s="13" t="s">
        <v>115</v>
      </c>
      <c r="B143" s="14">
        <v>0</v>
      </c>
      <c r="C143" s="14">
        <v>0</v>
      </c>
      <c r="D143" s="14">
        <v>0</v>
      </c>
      <c r="E143" s="14">
        <v>0</v>
      </c>
      <c r="F143" s="14">
        <v>0</v>
      </c>
      <c r="G143" s="14">
        <v>0</v>
      </c>
      <c r="H143" s="64">
        <v>330</v>
      </c>
      <c r="I143" s="14">
        <v>330</v>
      </c>
      <c r="J143">
        <f t="shared" si="2"/>
        <v>1</v>
      </c>
    </row>
    <row r="144" spans="1:10">
      <c r="A144" s="16" t="s">
        <v>116</v>
      </c>
      <c r="B144" s="14">
        <v>0</v>
      </c>
      <c r="C144" s="14">
        <v>0</v>
      </c>
      <c r="D144" s="14">
        <v>0</v>
      </c>
      <c r="E144" s="14">
        <v>0</v>
      </c>
      <c r="F144" s="14">
        <v>0</v>
      </c>
      <c r="G144" s="14">
        <v>0</v>
      </c>
      <c r="H144" s="64">
        <v>270</v>
      </c>
      <c r="I144" s="14">
        <v>270</v>
      </c>
      <c r="J144">
        <f t="shared" si="2"/>
        <v>1</v>
      </c>
    </row>
    <row r="145" spans="1:10">
      <c r="A145" s="16" t="s">
        <v>117</v>
      </c>
      <c r="B145" s="14">
        <v>0</v>
      </c>
      <c r="C145" s="14">
        <v>0</v>
      </c>
      <c r="D145" s="14">
        <v>0</v>
      </c>
      <c r="E145" s="14">
        <v>0</v>
      </c>
      <c r="F145" s="14">
        <v>0</v>
      </c>
      <c r="G145" s="14">
        <v>0</v>
      </c>
      <c r="H145" s="64">
        <v>170</v>
      </c>
      <c r="I145" s="14">
        <v>170</v>
      </c>
      <c r="J145">
        <f t="shared" si="2"/>
        <v>1</v>
      </c>
    </row>
    <row r="146" spans="1:10">
      <c r="A146" s="13" t="s">
        <v>118</v>
      </c>
      <c r="B146" s="14">
        <v>0</v>
      </c>
      <c r="C146" s="14">
        <v>0</v>
      </c>
      <c r="D146" s="14">
        <v>0</v>
      </c>
      <c r="E146" s="14">
        <v>0</v>
      </c>
      <c r="F146" s="14">
        <v>0</v>
      </c>
      <c r="G146" s="14">
        <v>0</v>
      </c>
      <c r="H146" s="64">
        <v>380</v>
      </c>
      <c r="I146" s="14">
        <v>380</v>
      </c>
      <c r="J146">
        <f t="shared" si="2"/>
        <v>1</v>
      </c>
    </row>
    <row r="147" spans="1:10">
      <c r="A147" s="13" t="s">
        <v>119</v>
      </c>
      <c r="B147" s="14">
        <v>0</v>
      </c>
      <c r="C147" s="14">
        <v>0</v>
      </c>
      <c r="D147" s="14">
        <v>0</v>
      </c>
      <c r="E147" s="14">
        <v>0</v>
      </c>
      <c r="F147" s="14">
        <v>0</v>
      </c>
      <c r="G147" s="14">
        <v>0</v>
      </c>
      <c r="H147" s="64">
        <v>50</v>
      </c>
      <c r="I147" s="14">
        <v>50</v>
      </c>
      <c r="J147">
        <f t="shared" si="2"/>
        <v>1</v>
      </c>
    </row>
    <row r="148" spans="1:10">
      <c r="A148" s="13" t="s">
        <v>120</v>
      </c>
      <c r="B148" s="14">
        <v>70</v>
      </c>
      <c r="C148" s="14">
        <v>0</v>
      </c>
      <c r="D148" s="14">
        <v>30</v>
      </c>
      <c r="E148" s="14">
        <v>770</v>
      </c>
      <c r="F148" s="14">
        <v>0</v>
      </c>
      <c r="G148" s="14">
        <v>0</v>
      </c>
      <c r="H148" s="64">
        <v>0</v>
      </c>
      <c r="I148" s="65">
        <v>1130</v>
      </c>
      <c r="J148">
        <f t="shared" si="2"/>
        <v>0</v>
      </c>
    </row>
    <row r="149" spans="1:10">
      <c r="A149" s="13" t="s">
        <v>121</v>
      </c>
      <c r="B149" s="14">
        <v>0</v>
      </c>
      <c r="C149" s="14">
        <v>0</v>
      </c>
      <c r="D149" s="14">
        <v>0</v>
      </c>
      <c r="E149" s="14">
        <v>0</v>
      </c>
      <c r="F149" s="14">
        <v>0</v>
      </c>
      <c r="G149" s="14">
        <v>0</v>
      </c>
      <c r="H149" s="64">
        <v>50</v>
      </c>
      <c r="I149" s="14">
        <v>50</v>
      </c>
      <c r="J149">
        <f t="shared" si="2"/>
        <v>1</v>
      </c>
    </row>
    <row r="150" spans="1:10">
      <c r="A150" s="13" t="s">
        <v>122</v>
      </c>
      <c r="B150" s="14">
        <v>30</v>
      </c>
      <c r="C150" s="14">
        <v>0</v>
      </c>
      <c r="D150" s="14">
        <v>10</v>
      </c>
      <c r="E150" s="65">
        <v>1550</v>
      </c>
      <c r="F150" s="14">
        <v>0</v>
      </c>
      <c r="G150" s="14" t="s">
        <v>32</v>
      </c>
      <c r="H150" s="64">
        <v>0</v>
      </c>
      <c r="I150" s="65">
        <v>1690</v>
      </c>
      <c r="J150">
        <f t="shared" si="2"/>
        <v>0</v>
      </c>
    </row>
    <row r="151" spans="1:10">
      <c r="A151" s="13" t="s">
        <v>123</v>
      </c>
      <c r="B151" s="14">
        <v>0</v>
      </c>
      <c r="C151" s="14">
        <v>0</v>
      </c>
      <c r="D151" s="14">
        <v>0</v>
      </c>
      <c r="E151" s="14">
        <v>0</v>
      </c>
      <c r="F151" s="14">
        <v>0</v>
      </c>
      <c r="G151" s="14">
        <v>0</v>
      </c>
      <c r="H151" s="64">
        <v>50</v>
      </c>
      <c r="I151" s="14">
        <v>50</v>
      </c>
      <c r="J151">
        <f t="shared" si="2"/>
        <v>1</v>
      </c>
    </row>
    <row r="152" spans="1:10">
      <c r="A152" s="13" t="s">
        <v>124</v>
      </c>
      <c r="B152" s="14">
        <v>20</v>
      </c>
      <c r="C152" s="14">
        <v>0</v>
      </c>
      <c r="D152" s="14">
        <v>60</v>
      </c>
      <c r="E152" s="65">
        <v>3470</v>
      </c>
      <c r="F152" s="14">
        <v>0</v>
      </c>
      <c r="G152" s="14">
        <v>0</v>
      </c>
      <c r="H152" s="64">
        <v>0</v>
      </c>
      <c r="I152" s="65">
        <v>4560</v>
      </c>
      <c r="J152">
        <f t="shared" si="2"/>
        <v>0</v>
      </c>
    </row>
    <row r="153" spans="1:10">
      <c r="A153" s="13" t="s">
        <v>125</v>
      </c>
      <c r="B153" s="14">
        <v>0</v>
      </c>
      <c r="C153" s="14">
        <v>0</v>
      </c>
      <c r="D153" s="14">
        <v>0</v>
      </c>
      <c r="E153" s="14">
        <v>0</v>
      </c>
      <c r="F153" s="14">
        <v>0</v>
      </c>
      <c r="G153" s="14">
        <v>0</v>
      </c>
      <c r="H153" s="64">
        <v>310</v>
      </c>
      <c r="I153" s="14">
        <v>310</v>
      </c>
      <c r="J153">
        <f t="shared" si="2"/>
        <v>1</v>
      </c>
    </row>
    <row r="154" spans="1:10">
      <c r="A154" s="13" t="s">
        <v>126</v>
      </c>
      <c r="B154" s="14">
        <v>0</v>
      </c>
      <c r="C154" s="14">
        <v>0</v>
      </c>
      <c r="D154" s="14">
        <v>0</v>
      </c>
      <c r="E154" s="14">
        <v>0</v>
      </c>
      <c r="F154" s="14">
        <v>0</v>
      </c>
      <c r="G154" s="14">
        <v>0</v>
      </c>
      <c r="H154" s="64">
        <v>250</v>
      </c>
      <c r="I154" s="14">
        <v>250</v>
      </c>
      <c r="J154">
        <f t="shared" si="2"/>
        <v>1</v>
      </c>
    </row>
    <row r="155" spans="1:10">
      <c r="A155" s="13" t="s">
        <v>127</v>
      </c>
      <c r="B155" s="14">
        <v>0</v>
      </c>
      <c r="C155" s="14">
        <v>0</v>
      </c>
      <c r="D155" s="14">
        <v>0</v>
      </c>
      <c r="E155" s="14">
        <v>0</v>
      </c>
      <c r="F155" s="14">
        <v>0</v>
      </c>
      <c r="G155" s="14">
        <v>0</v>
      </c>
      <c r="H155" s="64">
        <v>400</v>
      </c>
      <c r="I155" s="14">
        <v>400</v>
      </c>
      <c r="J155">
        <f t="shared" si="2"/>
        <v>1</v>
      </c>
    </row>
    <row r="156" spans="1:10">
      <c r="A156" s="13"/>
      <c r="B156" s="14"/>
      <c r="C156" s="14"/>
      <c r="D156" s="14"/>
      <c r="E156" s="14"/>
      <c r="F156" s="14"/>
      <c r="G156" s="14"/>
      <c r="H156" s="64"/>
      <c r="I156" s="14"/>
      <c r="J156" t="e">
        <f t="shared" si="2"/>
        <v>#DIV/0!</v>
      </c>
    </row>
    <row r="157" spans="1:10">
      <c r="A157" s="15" t="s">
        <v>128</v>
      </c>
      <c r="B157" s="14"/>
      <c r="C157" s="14"/>
      <c r="D157" s="14"/>
      <c r="E157" s="14"/>
      <c r="F157" s="14"/>
      <c r="G157" s="14"/>
      <c r="H157" s="64"/>
      <c r="I157" s="14"/>
      <c r="J157" t="e">
        <f t="shared" si="2"/>
        <v>#DIV/0!</v>
      </c>
    </row>
    <row r="158" spans="1:10">
      <c r="A158" s="13" t="s">
        <v>129</v>
      </c>
      <c r="B158" s="14">
        <v>0</v>
      </c>
      <c r="C158" s="14">
        <v>0</v>
      </c>
      <c r="D158" s="14">
        <v>0</v>
      </c>
      <c r="E158" s="14">
        <v>0</v>
      </c>
      <c r="F158" s="14">
        <v>0</v>
      </c>
      <c r="G158" s="14">
        <v>0</v>
      </c>
      <c r="H158" s="66">
        <v>2260</v>
      </c>
      <c r="I158" s="65">
        <v>2260</v>
      </c>
      <c r="J158">
        <f t="shared" si="2"/>
        <v>1</v>
      </c>
    </row>
    <row r="159" spans="1:10">
      <c r="A159" s="13" t="s">
        <v>130</v>
      </c>
      <c r="B159" s="14">
        <v>0</v>
      </c>
      <c r="C159" s="14">
        <v>0</v>
      </c>
      <c r="D159" s="14">
        <v>0</v>
      </c>
      <c r="E159" s="14">
        <v>0</v>
      </c>
      <c r="F159" s="14">
        <v>0</v>
      </c>
      <c r="G159" s="14">
        <v>0</v>
      </c>
      <c r="H159" s="66">
        <v>6050</v>
      </c>
      <c r="I159" s="65">
        <v>6050</v>
      </c>
      <c r="J159">
        <f t="shared" si="2"/>
        <v>1</v>
      </c>
    </row>
    <row r="160" spans="1:10">
      <c r="A160" s="13" t="s">
        <v>131</v>
      </c>
      <c r="B160" s="14">
        <v>100</v>
      </c>
      <c r="C160" s="14">
        <v>0</v>
      </c>
      <c r="D160" s="14">
        <v>90</v>
      </c>
      <c r="E160" s="65">
        <v>4000</v>
      </c>
      <c r="F160" s="14">
        <v>0</v>
      </c>
      <c r="G160" s="14">
        <v>0</v>
      </c>
      <c r="H160" s="64">
        <v>0</v>
      </c>
      <c r="I160" s="65">
        <v>4660</v>
      </c>
      <c r="J160">
        <f t="shared" si="2"/>
        <v>0</v>
      </c>
    </row>
    <row r="161" spans="1:10">
      <c r="A161" s="13" t="s">
        <v>132</v>
      </c>
      <c r="B161" s="14">
        <v>40</v>
      </c>
      <c r="C161" s="14">
        <v>0</v>
      </c>
      <c r="D161" s="14">
        <v>20</v>
      </c>
      <c r="E161" s="14">
        <v>790</v>
      </c>
      <c r="F161" s="14">
        <v>0</v>
      </c>
      <c r="G161" s="14">
        <v>0</v>
      </c>
      <c r="H161" s="64">
        <v>0</v>
      </c>
      <c r="I161" s="65">
        <v>1080</v>
      </c>
      <c r="J161">
        <f t="shared" si="2"/>
        <v>0</v>
      </c>
    </row>
    <row r="162" spans="1:10">
      <c r="A162" s="13" t="s">
        <v>133</v>
      </c>
      <c r="B162" s="14">
        <v>10</v>
      </c>
      <c r="C162" s="14">
        <v>0</v>
      </c>
      <c r="D162" s="14">
        <v>10</v>
      </c>
      <c r="E162" s="14">
        <v>60</v>
      </c>
      <c r="F162" s="14">
        <v>0</v>
      </c>
      <c r="G162" s="14">
        <v>0</v>
      </c>
      <c r="H162" s="64">
        <v>0</v>
      </c>
      <c r="I162" s="14">
        <v>150</v>
      </c>
      <c r="J162">
        <f t="shared" si="2"/>
        <v>0</v>
      </c>
    </row>
    <row r="163" spans="1:10">
      <c r="A163" s="13"/>
      <c r="B163" s="14"/>
      <c r="C163" s="14"/>
      <c r="D163" s="14"/>
      <c r="E163" s="14"/>
      <c r="F163" s="14"/>
      <c r="G163" s="14"/>
      <c r="H163" s="64"/>
      <c r="I163" s="14"/>
      <c r="J163" t="e">
        <f t="shared" si="2"/>
        <v>#DIV/0!</v>
      </c>
    </row>
    <row r="164" spans="1:10">
      <c r="A164" s="15" t="s">
        <v>134</v>
      </c>
      <c r="B164" s="14"/>
      <c r="C164" s="14"/>
      <c r="D164" s="14"/>
      <c r="E164" s="14"/>
      <c r="F164" s="14"/>
      <c r="G164" s="14"/>
      <c r="H164" s="64"/>
      <c r="I164" s="14"/>
      <c r="J164" t="e">
        <f t="shared" si="2"/>
        <v>#DIV/0!</v>
      </c>
    </row>
    <row r="165" spans="1:10">
      <c r="A165" s="13" t="s">
        <v>134</v>
      </c>
      <c r="B165" s="14">
        <v>340</v>
      </c>
      <c r="C165" s="14">
        <v>130</v>
      </c>
      <c r="D165" s="14">
        <v>40</v>
      </c>
      <c r="E165" s="65">
        <v>2620</v>
      </c>
      <c r="F165" s="14">
        <v>10</v>
      </c>
      <c r="G165" s="14">
        <v>300</v>
      </c>
      <c r="H165" s="64">
        <v>0</v>
      </c>
      <c r="I165" s="65">
        <v>4040</v>
      </c>
      <c r="J165">
        <f t="shared" si="2"/>
        <v>0</v>
      </c>
    </row>
    <row r="166" spans="1:10">
      <c r="A166" s="13"/>
      <c r="B166" s="14"/>
      <c r="C166" s="14"/>
      <c r="D166" s="14"/>
      <c r="E166" s="14"/>
      <c r="F166" s="14"/>
      <c r="G166" s="14"/>
      <c r="H166" s="64"/>
      <c r="I166" s="14"/>
      <c r="J166" t="e">
        <f t="shared" si="2"/>
        <v>#DIV/0!</v>
      </c>
    </row>
    <row r="167" spans="1:10">
      <c r="A167" s="15" t="s">
        <v>135</v>
      </c>
      <c r="B167" s="14"/>
      <c r="C167" s="14"/>
      <c r="D167" s="14"/>
      <c r="E167" s="14"/>
      <c r="F167" s="14"/>
      <c r="G167" s="14"/>
      <c r="H167" s="64"/>
      <c r="I167" s="14"/>
      <c r="J167" t="e">
        <f t="shared" si="2"/>
        <v>#DIV/0!</v>
      </c>
    </row>
    <row r="168" spans="1:10">
      <c r="A168" s="13" t="s">
        <v>135</v>
      </c>
      <c r="B168" s="14">
        <v>20</v>
      </c>
      <c r="C168" s="14">
        <v>10</v>
      </c>
      <c r="D168" s="14">
        <v>30</v>
      </c>
      <c r="E168" s="14">
        <v>110</v>
      </c>
      <c r="F168" s="14" t="s">
        <v>32</v>
      </c>
      <c r="G168" s="14">
        <v>10</v>
      </c>
      <c r="H168" s="64">
        <v>0</v>
      </c>
      <c r="I168" s="14">
        <v>270</v>
      </c>
      <c r="J168">
        <f t="shared" si="2"/>
        <v>0</v>
      </c>
    </row>
    <row r="169" spans="1:10">
      <c r="A169" s="13"/>
      <c r="B169" s="14"/>
      <c r="C169" s="14"/>
      <c r="D169" s="14"/>
      <c r="E169" s="14"/>
      <c r="F169" s="14"/>
      <c r="G169" s="14"/>
      <c r="H169" s="64"/>
      <c r="I169" s="14"/>
      <c r="J169" t="e">
        <f t="shared" si="2"/>
        <v>#DIV/0!</v>
      </c>
    </row>
    <row r="170" spans="1:10">
      <c r="A170" s="15" t="s">
        <v>136</v>
      </c>
      <c r="B170" s="14"/>
      <c r="C170" s="14"/>
      <c r="D170" s="14"/>
      <c r="E170" s="14"/>
      <c r="F170" s="14"/>
      <c r="G170" s="14"/>
      <c r="H170" s="64"/>
      <c r="I170" s="14"/>
      <c r="J170" t="e">
        <f t="shared" si="2"/>
        <v>#DIV/0!</v>
      </c>
    </row>
    <row r="171" spans="1:10">
      <c r="A171" s="13" t="s">
        <v>136</v>
      </c>
      <c r="B171" s="14" t="s">
        <v>32</v>
      </c>
      <c r="C171" s="14">
        <v>0</v>
      </c>
      <c r="D171" s="14" t="s">
        <v>32</v>
      </c>
      <c r="E171" s="14">
        <v>20</v>
      </c>
      <c r="F171" s="14">
        <v>0</v>
      </c>
      <c r="G171" s="14">
        <v>0</v>
      </c>
      <c r="H171" s="64">
        <v>0</v>
      </c>
      <c r="I171" s="14">
        <v>50</v>
      </c>
      <c r="J171">
        <f t="shared" si="2"/>
        <v>0</v>
      </c>
    </row>
    <row r="172" spans="1:10">
      <c r="A172" s="13"/>
      <c r="B172" s="14"/>
      <c r="C172" s="14"/>
      <c r="D172" s="14"/>
      <c r="E172" s="14"/>
      <c r="F172" s="14"/>
      <c r="G172" s="14"/>
      <c r="H172" s="64"/>
      <c r="I172" s="14"/>
      <c r="J172" t="e">
        <f t="shared" si="2"/>
        <v>#DIV/0!</v>
      </c>
    </row>
    <row r="173" spans="1:10">
      <c r="A173" s="15" t="s">
        <v>137</v>
      </c>
      <c r="B173" s="14"/>
      <c r="C173" s="14"/>
      <c r="D173" s="14"/>
      <c r="E173" s="14"/>
      <c r="F173" s="14"/>
      <c r="G173" s="14"/>
      <c r="H173" s="64"/>
      <c r="I173" s="14"/>
      <c r="J173" t="e">
        <f t="shared" si="2"/>
        <v>#DIV/0!</v>
      </c>
    </row>
    <row r="174" spans="1:10">
      <c r="A174" s="13" t="s">
        <v>137</v>
      </c>
      <c r="B174" s="14">
        <v>0</v>
      </c>
      <c r="C174" s="14" t="s">
        <v>32</v>
      </c>
      <c r="D174" s="14" t="s">
        <v>32</v>
      </c>
      <c r="E174" s="14" t="s">
        <v>32</v>
      </c>
      <c r="F174" s="14">
        <v>0</v>
      </c>
      <c r="G174" s="14">
        <v>0</v>
      </c>
      <c r="H174" s="64">
        <v>0</v>
      </c>
      <c r="I174" s="14">
        <v>40</v>
      </c>
      <c r="J174">
        <f t="shared" si="2"/>
        <v>0</v>
      </c>
    </row>
    <row r="175" spans="1:10">
      <c r="A175" s="13"/>
      <c r="B175" s="14"/>
      <c r="C175" s="14"/>
      <c r="D175" s="14"/>
      <c r="E175" s="14"/>
      <c r="F175" s="14"/>
      <c r="G175" s="14"/>
      <c r="H175" s="64"/>
      <c r="I175" s="14"/>
      <c r="J175" t="e">
        <f t="shared" si="2"/>
        <v>#DIV/0!</v>
      </c>
    </row>
    <row r="176" spans="1:10">
      <c r="A176" s="15" t="s">
        <v>138</v>
      </c>
      <c r="B176" s="14"/>
      <c r="C176" s="14"/>
      <c r="D176" s="14"/>
      <c r="E176" s="14"/>
      <c r="F176" s="14"/>
      <c r="G176" s="14"/>
      <c r="H176" s="64"/>
      <c r="I176" s="14"/>
      <c r="J176" t="e">
        <f t="shared" si="2"/>
        <v>#DIV/0!</v>
      </c>
    </row>
    <row r="177" spans="1:10">
      <c r="A177" s="13" t="s">
        <v>138</v>
      </c>
      <c r="B177" s="14">
        <v>130</v>
      </c>
      <c r="C177" s="14">
        <v>50</v>
      </c>
      <c r="D177" s="14">
        <v>370</v>
      </c>
      <c r="E177" s="65">
        <v>1690</v>
      </c>
      <c r="F177" s="14">
        <v>80</v>
      </c>
      <c r="G177" s="14">
        <v>60</v>
      </c>
      <c r="H177" s="64">
        <v>0</v>
      </c>
      <c r="I177" s="65">
        <v>5390</v>
      </c>
      <c r="J177">
        <f t="shared" si="2"/>
        <v>0</v>
      </c>
    </row>
    <row r="178" spans="1:10">
      <c r="A178" s="13"/>
      <c r="B178" s="14"/>
      <c r="C178" s="14"/>
      <c r="D178" s="14"/>
      <c r="E178" s="14"/>
      <c r="F178" s="14"/>
      <c r="G178" s="14"/>
      <c r="H178" s="64"/>
      <c r="I178" s="14"/>
      <c r="J178" t="e">
        <f t="shared" si="2"/>
        <v>#DIV/0!</v>
      </c>
    </row>
    <row r="179" spans="1:10">
      <c r="A179" s="15" t="s">
        <v>139</v>
      </c>
      <c r="B179" s="14"/>
      <c r="C179" s="14"/>
      <c r="D179" s="14"/>
      <c r="E179" s="14"/>
      <c r="F179" s="14"/>
      <c r="G179" s="14"/>
      <c r="H179" s="64"/>
      <c r="I179" s="14"/>
      <c r="J179" t="e">
        <f t="shared" si="2"/>
        <v>#DIV/0!</v>
      </c>
    </row>
    <row r="180" spans="1:10" ht="16.2">
      <c r="A180" s="13" t="s">
        <v>214</v>
      </c>
      <c r="B180" s="65">
        <v>2820</v>
      </c>
      <c r="C180" s="14">
        <v>0</v>
      </c>
      <c r="D180" s="65">
        <v>4200</v>
      </c>
      <c r="E180" s="65">
        <v>73680</v>
      </c>
      <c r="F180" s="14">
        <v>0</v>
      </c>
      <c r="G180" s="14">
        <v>0</v>
      </c>
      <c r="H180" s="64">
        <v>0</v>
      </c>
      <c r="I180" s="65">
        <v>84050</v>
      </c>
      <c r="J180">
        <f t="shared" si="2"/>
        <v>0</v>
      </c>
    </row>
    <row r="181" spans="1:10">
      <c r="A181" s="13" t="s">
        <v>140</v>
      </c>
      <c r="B181" s="14">
        <v>70</v>
      </c>
      <c r="C181" s="14">
        <v>10</v>
      </c>
      <c r="D181" s="14">
        <v>60</v>
      </c>
      <c r="E181" s="65">
        <v>1830</v>
      </c>
      <c r="F181" s="14">
        <v>0</v>
      </c>
      <c r="G181" s="14">
        <v>30</v>
      </c>
      <c r="H181" s="64">
        <v>0</v>
      </c>
      <c r="I181" s="65">
        <v>2710</v>
      </c>
      <c r="J181">
        <f t="shared" si="2"/>
        <v>0</v>
      </c>
    </row>
    <row r="182" spans="1:10">
      <c r="A182" s="23"/>
      <c r="B182" s="14"/>
      <c r="C182" s="14"/>
      <c r="D182" s="14"/>
      <c r="E182" s="14"/>
      <c r="F182" s="14"/>
      <c r="G182" s="14"/>
      <c r="H182" s="64"/>
      <c r="I182" s="14"/>
      <c r="J182" t="e">
        <f t="shared" si="2"/>
        <v>#DIV/0!</v>
      </c>
    </row>
    <row r="183" spans="1:10">
      <c r="A183" s="24" t="s">
        <v>20</v>
      </c>
      <c r="B183" s="65">
        <v>11860</v>
      </c>
      <c r="C183" s="65">
        <v>1030</v>
      </c>
      <c r="D183" s="65">
        <v>11890</v>
      </c>
      <c r="E183" s="65">
        <v>230500</v>
      </c>
      <c r="F183" s="14">
        <v>680</v>
      </c>
      <c r="G183" s="65">
        <v>1770</v>
      </c>
      <c r="H183" s="66">
        <v>22270</v>
      </c>
      <c r="I183" s="65">
        <v>419400</v>
      </c>
      <c r="J183">
        <f t="shared" si="2"/>
        <v>5.3099666189794947E-2</v>
      </c>
    </row>
    <row r="184" spans="1:10">
      <c r="A184" s="25"/>
      <c r="B184" s="25"/>
      <c r="C184" s="25"/>
      <c r="D184" s="25"/>
      <c r="E184" s="25"/>
      <c r="F184" s="25"/>
      <c r="G184" s="25"/>
      <c r="H184" s="67"/>
      <c r="I184" s="25"/>
      <c r="J184"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vt:lpstr>
      <vt:lpstr>Number of Models</vt:lpstr>
      <vt:lpstr>final emp</vt:lpstr>
      <vt:lpstr>del N</vt:lpstr>
      <vt:lpstr>del R</vt:lpstr>
      <vt:lpstr>del real</vt:lpstr>
      <vt:lpstr>del nominal</vt:lpstr>
      <vt:lpstr>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Halls, Joshua</dc:creator>
  <cp:lastModifiedBy>Halls, Joshua</cp:lastModifiedBy>
  <dcterms:created xsi:type="dcterms:W3CDTF">2019-06-25T16:24:47Z</dcterms:created>
  <dcterms:modified xsi:type="dcterms:W3CDTF">2019-07-04T10:15:19Z</dcterms:modified>
</cp:coreProperties>
</file>