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d74b5a4918d68/Desktop/Data Analytics CF/202203_Instacart Basket Analysis/04 Analysis/"/>
    </mc:Choice>
  </mc:AlternateContent>
  <xr:revisionPtr revIDLastSave="8" documentId="8_{71688DEA-6506-470C-AB9B-EFDCBCE8042A}" xr6:coauthVersionLast="47" xr6:coauthVersionMax="47" xr10:uidLastSave="{87CDC226-3888-45C5-8023-13297173239B}"/>
  <bookViews>
    <workbookView xWindow="-120" yWindow="-120" windowWidth="20730" windowHeight="11040" xr2:uid="{8090EEAE-0A07-446A-B0AF-BB61EA5F5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D17" i="1" s="1"/>
  <c r="E16" i="1"/>
  <c r="E17" i="1" s="1"/>
  <c r="F16" i="1"/>
  <c r="F17" i="1" s="1"/>
  <c r="G16" i="1"/>
  <c r="H16" i="1"/>
  <c r="I16" i="1"/>
  <c r="J16" i="1"/>
  <c r="K16" i="1"/>
  <c r="L16" i="1"/>
  <c r="L17" i="1" s="1"/>
  <c r="M16" i="1"/>
  <c r="M17" i="1" s="1"/>
  <c r="N16" i="1"/>
  <c r="N17" i="1" s="1"/>
  <c r="O16" i="1"/>
  <c r="P16" i="1"/>
  <c r="Q16" i="1"/>
  <c r="R16" i="1"/>
  <c r="S16" i="1"/>
  <c r="T16" i="1"/>
  <c r="T17" i="1" s="1"/>
  <c r="U16" i="1"/>
  <c r="U17" i="1" s="1"/>
  <c r="V16" i="1"/>
  <c r="V17" i="1" s="1"/>
  <c r="C17" i="1"/>
  <c r="G17" i="1"/>
  <c r="H17" i="1"/>
  <c r="I17" i="1"/>
  <c r="J17" i="1"/>
  <c r="K17" i="1"/>
  <c r="O17" i="1"/>
  <c r="P17" i="1"/>
  <c r="Q17" i="1"/>
  <c r="R17" i="1"/>
  <c r="S17" i="1"/>
  <c r="B17" i="1"/>
  <c r="B16" i="1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3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  <c r="X7" i="1"/>
  <c r="X3" i="1"/>
  <c r="X4" i="1"/>
  <c r="X5" i="1"/>
  <c r="X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</calcChain>
</file>

<file path=xl/sharedStrings.xml><?xml version="1.0" encoding="utf-8"?>
<sst xmlns="http://schemas.openxmlformats.org/spreadsheetml/2006/main" count="7" uniqueCount="6">
  <si>
    <t>fam_status</t>
  </si>
  <si>
    <t>divorced/widowed</t>
  </si>
  <si>
    <t>living with parents and siblings</t>
  </si>
  <si>
    <t>married</t>
  </si>
  <si>
    <t>single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</si>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</sst>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166" fontId="0" fillId="2" borderId="0" xfId="1" applyNumberFormat="1" applyFont="1" applyFill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8AEF-AFC3-4961-956F-C4B675648E64}">
  <dimension ref="A1:X17"/>
  <sheetViews>
    <sheetView tabSelected="1" topLeftCell="B1" workbookViewId="0">
      <selection activeCell="L10" sqref="L10"/>
    </sheetView>
  </sheetViews>
  <sheetFormatPr defaultRowHeight="15" x14ac:dyDescent="0.25"/>
  <cols>
    <col min="1" max="1" width="28.85546875" bestFit="1" customWidth="1"/>
    <col min="2" max="2" width="13.42578125" bestFit="1" customWidth="1"/>
    <col min="3" max="3" width="10.7109375" bestFit="1" customWidth="1"/>
    <col min="4" max="5" width="13.42578125" bestFit="1" customWidth="1"/>
    <col min="6" max="7" width="11.7109375" bestFit="1" customWidth="1"/>
    <col min="8" max="8" width="13.42578125" bestFit="1" customWidth="1"/>
    <col min="9" max="9" width="10.7109375" bestFit="1" customWidth="1"/>
    <col min="10" max="10" width="11.7109375" bestFit="1" customWidth="1"/>
    <col min="11" max="11" width="10.7109375" bestFit="1" customWidth="1"/>
    <col min="12" max="13" width="11.7109375" bestFit="1" customWidth="1"/>
    <col min="14" max="14" width="13.42578125" bestFit="1" customWidth="1"/>
    <col min="15" max="15" width="11.7109375" bestFit="1" customWidth="1"/>
    <col min="16" max="17" width="13.42578125" bestFit="1" customWidth="1"/>
    <col min="18" max="19" width="11.7109375" bestFit="1" customWidth="1"/>
    <col min="20" max="21" width="13.42578125" bestFit="1" customWidth="1"/>
    <col min="22" max="22" width="10.7109375" bestFit="1" customWidth="1"/>
    <col min="23" max="23" width="3.85546875" customWidth="1"/>
    <col min="24" max="24" width="14.28515625" bestFit="1" customWidth="1"/>
  </cols>
  <sheetData>
    <row r="1" spans="1:2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X1" t="s">
        <v>5</v>
      </c>
    </row>
    <row r="2" spans="1:24" x14ac:dyDescent="0.25">
      <c r="A2" t="s">
        <v>1</v>
      </c>
      <c r="B2" s="2">
        <v>193575</v>
      </c>
      <c r="C2" s="1">
        <v>3002</v>
      </c>
      <c r="D2" s="1">
        <v>100401</v>
      </c>
      <c r="E2" s="2">
        <v>812834</v>
      </c>
      <c r="F2" s="1">
        <v>12615</v>
      </c>
      <c r="G2" s="1">
        <v>23060</v>
      </c>
      <c r="H2" s="2">
        <v>231025</v>
      </c>
      <c r="I2" s="1">
        <v>8409</v>
      </c>
      <c r="J2" s="1">
        <v>74220</v>
      </c>
      <c r="K2" s="1">
        <v>2765</v>
      </c>
      <c r="L2" s="1">
        <v>38542</v>
      </c>
      <c r="M2" s="1">
        <v>60477</v>
      </c>
      <c r="N2" s="2">
        <v>159981</v>
      </c>
      <c r="O2" s="1">
        <v>59498</v>
      </c>
      <c r="P2" s="1">
        <v>89259</v>
      </c>
      <c r="Q2" s="2">
        <v>461911</v>
      </c>
      <c r="R2" s="1">
        <v>61805</v>
      </c>
      <c r="S2" s="1">
        <v>35326</v>
      </c>
      <c r="T2" s="2">
        <v>246796</v>
      </c>
      <c r="U2" s="1">
        <v>90818</v>
      </c>
      <c r="V2" s="1">
        <v>5493</v>
      </c>
      <c r="W2" s="1"/>
      <c r="X2" s="1">
        <f>SUM(B2:V2)</f>
        <v>2771812</v>
      </c>
    </row>
    <row r="3" spans="1:24" x14ac:dyDescent="0.25">
      <c r="A3" t="s">
        <v>2</v>
      </c>
      <c r="B3" s="2">
        <v>108533</v>
      </c>
      <c r="C3" s="1">
        <v>1911</v>
      </c>
      <c r="D3" s="1">
        <v>56142</v>
      </c>
      <c r="E3" s="2">
        <v>449628</v>
      </c>
      <c r="F3" s="1">
        <v>8896</v>
      </c>
      <c r="G3" s="1">
        <v>13074</v>
      </c>
      <c r="H3" s="2">
        <v>124629</v>
      </c>
      <c r="I3" s="1">
        <v>5620</v>
      </c>
      <c r="J3" s="1">
        <v>41702</v>
      </c>
      <c r="K3" s="1">
        <v>1674</v>
      </c>
      <c r="L3" s="1">
        <v>21312</v>
      </c>
      <c r="M3" s="1">
        <v>33981</v>
      </c>
      <c r="N3" s="2">
        <v>90272</v>
      </c>
      <c r="O3" s="1">
        <v>34731</v>
      </c>
      <c r="P3" s="1">
        <v>51190</v>
      </c>
      <c r="Q3" s="2">
        <v>260787</v>
      </c>
      <c r="R3" s="1">
        <v>35226</v>
      </c>
      <c r="S3" s="1">
        <v>20146</v>
      </c>
      <c r="T3" s="2">
        <v>137163</v>
      </c>
      <c r="U3" s="1">
        <v>50415</v>
      </c>
      <c r="V3" s="1">
        <v>3571</v>
      </c>
      <c r="W3" s="1"/>
      <c r="X3" s="1">
        <f t="shared" ref="X3:X5" si="0">SUM(B3:V3)</f>
        <v>1550603</v>
      </c>
    </row>
    <row r="4" spans="1:24" x14ac:dyDescent="0.25">
      <c r="A4" t="s">
        <v>3</v>
      </c>
      <c r="B4" s="2">
        <v>1569050</v>
      </c>
      <c r="C4" s="1">
        <v>25205</v>
      </c>
      <c r="D4" s="1">
        <v>821881</v>
      </c>
      <c r="E4" s="2">
        <v>6654218</v>
      </c>
      <c r="F4" s="1">
        <v>105682</v>
      </c>
      <c r="G4" s="1">
        <v>188466</v>
      </c>
      <c r="H4" s="2">
        <v>1889052</v>
      </c>
      <c r="I4" s="1">
        <v>67513</v>
      </c>
      <c r="J4" s="1">
        <v>609663</v>
      </c>
      <c r="K4" s="1">
        <v>24621</v>
      </c>
      <c r="L4" s="1">
        <v>314254</v>
      </c>
      <c r="M4" s="1">
        <v>500862</v>
      </c>
      <c r="N4" s="2">
        <v>1318340</v>
      </c>
      <c r="O4" s="1">
        <v>493725</v>
      </c>
      <c r="P4" s="1">
        <v>752030</v>
      </c>
      <c r="Q4" s="2">
        <v>3788598</v>
      </c>
      <c r="R4" s="1">
        <v>522667</v>
      </c>
      <c r="S4" s="1">
        <v>297162</v>
      </c>
      <c r="T4" s="2">
        <v>2029589</v>
      </c>
      <c r="U4" s="1">
        <v>735689</v>
      </c>
      <c r="V4" s="1">
        <v>48486</v>
      </c>
      <c r="W4" s="1"/>
      <c r="X4" s="1">
        <f t="shared" si="0"/>
        <v>22756753</v>
      </c>
    </row>
    <row r="5" spans="1:24" x14ac:dyDescent="0.25">
      <c r="A5" t="s">
        <v>4</v>
      </c>
      <c r="B5" s="2">
        <v>363585</v>
      </c>
      <c r="C5" s="1">
        <v>6173</v>
      </c>
      <c r="D5" s="1">
        <v>194004</v>
      </c>
      <c r="E5" s="2">
        <v>1562611</v>
      </c>
      <c r="F5" s="1">
        <v>26503</v>
      </c>
      <c r="G5" s="1">
        <v>44653</v>
      </c>
      <c r="H5" s="2">
        <v>443417</v>
      </c>
      <c r="I5" s="1">
        <v>16174</v>
      </c>
      <c r="J5" s="1">
        <v>141042</v>
      </c>
      <c r="K5" s="1">
        <v>5513</v>
      </c>
      <c r="L5" s="1">
        <v>73464</v>
      </c>
      <c r="M5" s="1">
        <v>113607</v>
      </c>
      <c r="N5" s="2">
        <v>306776</v>
      </c>
      <c r="O5" s="1">
        <v>115079</v>
      </c>
      <c r="P5" s="1">
        <v>175579</v>
      </c>
      <c r="Q5" s="2">
        <v>887451</v>
      </c>
      <c r="R5" s="1">
        <v>118968</v>
      </c>
      <c r="S5" s="1">
        <v>71168</v>
      </c>
      <c r="T5" s="2">
        <v>474002</v>
      </c>
      <c r="U5" s="1">
        <v>174327</v>
      </c>
      <c r="V5" s="1">
        <v>11595</v>
      </c>
      <c r="W5" s="1"/>
      <c r="X5" s="1">
        <f t="shared" si="0"/>
        <v>5325691</v>
      </c>
    </row>
    <row r="6" spans="1:24" ht="9.7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t="s">
        <v>5</v>
      </c>
      <c r="B7" s="1">
        <f>SUM(B2:B5)</f>
        <v>2234743</v>
      </c>
      <c r="C7" s="1">
        <f t="shared" ref="C7:V7" si="1">SUM(C2:C5)</f>
        <v>36291</v>
      </c>
      <c r="D7" s="1">
        <f t="shared" si="1"/>
        <v>1172428</v>
      </c>
      <c r="E7" s="1">
        <f t="shared" si="1"/>
        <v>9479291</v>
      </c>
      <c r="F7" s="1">
        <f t="shared" si="1"/>
        <v>153696</v>
      </c>
      <c r="G7" s="1">
        <f t="shared" si="1"/>
        <v>269253</v>
      </c>
      <c r="H7" s="1">
        <f t="shared" si="1"/>
        <v>2688123</v>
      </c>
      <c r="I7" s="1">
        <f t="shared" si="1"/>
        <v>97716</v>
      </c>
      <c r="J7" s="1">
        <f t="shared" si="1"/>
        <v>866627</v>
      </c>
      <c r="K7" s="1">
        <f t="shared" si="1"/>
        <v>34573</v>
      </c>
      <c r="L7" s="1">
        <f t="shared" si="1"/>
        <v>447572</v>
      </c>
      <c r="M7" s="1">
        <f t="shared" si="1"/>
        <v>708927</v>
      </c>
      <c r="N7" s="1">
        <f t="shared" si="1"/>
        <v>1875369</v>
      </c>
      <c r="O7" s="1">
        <f t="shared" si="1"/>
        <v>703033</v>
      </c>
      <c r="P7" s="1">
        <f t="shared" si="1"/>
        <v>1068058</v>
      </c>
      <c r="Q7" s="1">
        <f t="shared" si="1"/>
        <v>5398747</v>
      </c>
      <c r="R7" s="1">
        <f t="shared" si="1"/>
        <v>738666</v>
      </c>
      <c r="S7" s="1">
        <f t="shared" si="1"/>
        <v>423802</v>
      </c>
      <c r="T7" s="1">
        <f t="shared" si="1"/>
        <v>2887550</v>
      </c>
      <c r="U7" s="1">
        <f t="shared" si="1"/>
        <v>1051249</v>
      </c>
      <c r="V7" s="1">
        <f t="shared" si="1"/>
        <v>69145</v>
      </c>
      <c r="W7" s="1"/>
      <c r="X7" s="1">
        <f>SUM(X2:X5)</f>
        <v>32404859</v>
      </c>
    </row>
    <row r="8" spans="1:24" x14ac:dyDescent="0.25">
      <c r="B8" s="3">
        <f>B7/$X$7</f>
        <v>6.8963207030155571E-2</v>
      </c>
      <c r="C8" s="3">
        <f t="shared" ref="C8:V8" si="2">C7/$X$7</f>
        <v>1.1199246384623984E-3</v>
      </c>
      <c r="D8" s="3">
        <f t="shared" si="2"/>
        <v>3.6180623405891073E-2</v>
      </c>
      <c r="E8" s="3">
        <f t="shared" si="2"/>
        <v>0.2925268398791675</v>
      </c>
      <c r="F8" s="3">
        <f t="shared" si="2"/>
        <v>4.742992401232173E-3</v>
      </c>
      <c r="G8" s="3">
        <f t="shared" si="2"/>
        <v>8.3090316794774514E-3</v>
      </c>
      <c r="H8" s="3">
        <f t="shared" si="2"/>
        <v>8.2954318671776966E-2</v>
      </c>
      <c r="I8" s="3">
        <f t="shared" si="2"/>
        <v>3.0154736979414107E-3</v>
      </c>
      <c r="J8" s="3">
        <f t="shared" si="2"/>
        <v>2.6743736178577417E-2</v>
      </c>
      <c r="K8" s="3">
        <f t="shared" si="2"/>
        <v>1.0669078979791272E-3</v>
      </c>
      <c r="L8" s="3">
        <f t="shared" si="2"/>
        <v>1.3811879261687266E-2</v>
      </c>
      <c r="M8" s="3">
        <f t="shared" si="2"/>
        <v>2.1877182060875501E-2</v>
      </c>
      <c r="N8" s="3">
        <f t="shared" si="2"/>
        <v>5.7873080083452919E-2</v>
      </c>
      <c r="O8" s="3">
        <f t="shared" si="2"/>
        <v>2.169529575796025E-2</v>
      </c>
      <c r="P8" s="3">
        <f t="shared" si="2"/>
        <v>3.2959810132178018E-2</v>
      </c>
      <c r="Q8" s="3">
        <f t="shared" si="2"/>
        <v>0.16660300851795096</v>
      </c>
      <c r="R8" s="3">
        <f t="shared" si="2"/>
        <v>2.2794914799660136E-2</v>
      </c>
      <c r="S8" s="3">
        <f t="shared" si="2"/>
        <v>1.3078347293533972E-2</v>
      </c>
      <c r="T8" s="3">
        <f t="shared" si="2"/>
        <v>8.910855004800361E-2</v>
      </c>
      <c r="U8" s="3">
        <f t="shared" si="2"/>
        <v>3.2441091627647571E-2</v>
      </c>
      <c r="V8" s="3">
        <f t="shared" si="2"/>
        <v>2.1337849363887063E-3</v>
      </c>
    </row>
    <row r="10" spans="1:24" x14ac:dyDescent="0.25">
      <c r="B10" s="3">
        <f>B2/$X$2</f>
        <v>6.9836987501316825E-2</v>
      </c>
      <c r="C10" s="3">
        <f t="shared" ref="C10:V10" si="3">C2/$X$2</f>
        <v>1.083046036311265E-3</v>
      </c>
      <c r="D10" s="3">
        <f t="shared" si="3"/>
        <v>3.6222153594832551E-2</v>
      </c>
      <c r="E10" s="3">
        <f t="shared" si="3"/>
        <v>0.29325004726150261</v>
      </c>
      <c r="F10" s="3">
        <f t="shared" si="3"/>
        <v>4.5511744663779509E-3</v>
      </c>
      <c r="G10" s="3">
        <f t="shared" si="3"/>
        <v>8.3194675540765387E-3</v>
      </c>
      <c r="H10" s="3">
        <f t="shared" si="3"/>
        <v>8.3348004843041307E-2</v>
      </c>
      <c r="I10" s="3">
        <f t="shared" si="3"/>
        <v>3.0337555360897494E-3</v>
      </c>
      <c r="J10" s="3">
        <f t="shared" si="3"/>
        <v>2.6776707799807491E-2</v>
      </c>
      <c r="K10" s="3">
        <f t="shared" si="3"/>
        <v>9.9754240186563877E-4</v>
      </c>
      <c r="L10" s="3">
        <f t="shared" si="3"/>
        <v>1.3904983454866347E-2</v>
      </c>
      <c r="M10" s="3">
        <f t="shared" si="3"/>
        <v>2.1818579326447825E-2</v>
      </c>
      <c r="N10" s="3">
        <f t="shared" si="3"/>
        <v>5.7717117899770978E-2</v>
      </c>
      <c r="O10" s="3">
        <f t="shared" si="3"/>
        <v>2.1465380768969901E-2</v>
      </c>
      <c r="P10" s="3">
        <f t="shared" si="3"/>
        <v>3.2202400451401464E-2</v>
      </c>
      <c r="Q10" s="3">
        <f t="shared" si="3"/>
        <v>0.16664586198486767</v>
      </c>
      <c r="R10" s="3">
        <f t="shared" si="3"/>
        <v>2.229768829920644E-2</v>
      </c>
      <c r="S10" s="3">
        <f t="shared" si="3"/>
        <v>1.27447316051738E-2</v>
      </c>
      <c r="T10" s="3">
        <f t="shared" si="3"/>
        <v>8.9037784669378728E-2</v>
      </c>
      <c r="U10" s="3">
        <f t="shared" si="3"/>
        <v>3.2764848409632397E-2</v>
      </c>
      <c r="V10" s="3">
        <f t="shared" si="3"/>
        <v>1.981736135062551E-3</v>
      </c>
    </row>
    <row r="11" spans="1:24" x14ac:dyDescent="0.25">
      <c r="B11" s="3">
        <f>B3/$X$3</f>
        <v>6.9994060375221767E-2</v>
      </c>
      <c r="C11" s="3">
        <f t="shared" ref="C11:V11" si="4">C3/$X$3</f>
        <v>1.23242377320307E-3</v>
      </c>
      <c r="D11" s="3">
        <f t="shared" si="4"/>
        <v>3.6206559641636188E-2</v>
      </c>
      <c r="E11" s="3">
        <f t="shared" si="4"/>
        <v>0.28996977304958138</v>
      </c>
      <c r="F11" s="3">
        <f t="shared" si="4"/>
        <v>5.7371229128281064E-3</v>
      </c>
      <c r="G11" s="3">
        <f t="shared" si="4"/>
        <v>8.4315585614112704E-3</v>
      </c>
      <c r="H11" s="3">
        <f t="shared" si="4"/>
        <v>8.0374538163540246E-2</v>
      </c>
      <c r="I11" s="3">
        <f t="shared" si="4"/>
        <v>3.624396444479986E-3</v>
      </c>
      <c r="J11" s="3">
        <f t="shared" si="4"/>
        <v>2.6894053474680494E-2</v>
      </c>
      <c r="K11" s="3">
        <f t="shared" si="4"/>
        <v>1.0795800085515118E-3</v>
      </c>
      <c r="L11" s="3">
        <f t="shared" si="4"/>
        <v>1.3744330431451506E-2</v>
      </c>
      <c r="M11" s="3">
        <f t="shared" si="4"/>
        <v>2.1914700281116441E-2</v>
      </c>
      <c r="N11" s="3">
        <f t="shared" si="4"/>
        <v>5.821735157225931E-2</v>
      </c>
      <c r="O11" s="3">
        <f t="shared" si="4"/>
        <v>2.2398383080646692E-2</v>
      </c>
      <c r="P11" s="3">
        <f t="shared" si="4"/>
        <v>3.3012963343937808E-2</v>
      </c>
      <c r="Q11" s="3">
        <f t="shared" si="4"/>
        <v>0.16818424832145945</v>
      </c>
      <c r="R11" s="3">
        <f t="shared" si="4"/>
        <v>2.2717613728336652E-2</v>
      </c>
      <c r="S11" s="3">
        <f t="shared" si="4"/>
        <v>1.2992364905781815E-2</v>
      </c>
      <c r="T11" s="3">
        <f t="shared" si="4"/>
        <v>8.8457845109289737E-2</v>
      </c>
      <c r="U11" s="3">
        <f t="shared" si="4"/>
        <v>3.2513157784423222E-2</v>
      </c>
      <c r="V11" s="3">
        <f t="shared" si="4"/>
        <v>2.3029750361633506E-3</v>
      </c>
    </row>
    <row r="12" spans="1:24" x14ac:dyDescent="0.25">
      <c r="B12" s="3">
        <f>B4/$X$4</f>
        <v>6.8948764351399336E-2</v>
      </c>
      <c r="C12" s="3">
        <f t="shared" ref="C12:V12" si="5">C4/$X$4</f>
        <v>1.107583318235251E-3</v>
      </c>
      <c r="D12" s="3">
        <f t="shared" si="5"/>
        <v>3.6115916888494595E-2</v>
      </c>
      <c r="E12" s="3">
        <f t="shared" si="5"/>
        <v>0.29240630242811882</v>
      </c>
      <c r="F12" s="3">
        <f t="shared" si="5"/>
        <v>4.6439841395650777E-3</v>
      </c>
      <c r="G12" s="3">
        <f t="shared" si="5"/>
        <v>8.2817614621910254E-3</v>
      </c>
      <c r="H12" s="3">
        <f t="shared" si="5"/>
        <v>8.3010612278474005E-2</v>
      </c>
      <c r="I12" s="3">
        <f t="shared" si="5"/>
        <v>2.9667237676658E-3</v>
      </c>
      <c r="J12" s="3">
        <f t="shared" si="5"/>
        <v>2.6790421287254819E-2</v>
      </c>
      <c r="K12" s="3">
        <f t="shared" si="5"/>
        <v>1.08192060616029E-3</v>
      </c>
      <c r="L12" s="3">
        <f t="shared" si="5"/>
        <v>1.3809263562336858E-2</v>
      </c>
      <c r="M12" s="3">
        <f t="shared" si="5"/>
        <v>2.2009378930289397E-2</v>
      </c>
      <c r="N12" s="3">
        <f t="shared" si="5"/>
        <v>5.7931814789218834E-2</v>
      </c>
      <c r="O12" s="3">
        <f t="shared" si="5"/>
        <v>2.169575773837331E-2</v>
      </c>
      <c r="P12" s="3">
        <f t="shared" si="5"/>
        <v>3.3046454386528694E-2</v>
      </c>
      <c r="Q12" s="3">
        <f t="shared" si="5"/>
        <v>0.16648236240029499</v>
      </c>
      <c r="R12" s="3">
        <f t="shared" si="5"/>
        <v>2.2967556048088231E-2</v>
      </c>
      <c r="S12" s="3">
        <f t="shared" si="5"/>
        <v>1.3058189804142972E-2</v>
      </c>
      <c r="T12" s="3">
        <f t="shared" si="5"/>
        <v>8.9186229687512983E-2</v>
      </c>
      <c r="U12" s="3">
        <f t="shared" si="5"/>
        <v>3.2328381821431204E-2</v>
      </c>
      <c r="V12" s="3">
        <f t="shared" si="5"/>
        <v>2.1306203042235419E-3</v>
      </c>
    </row>
    <row r="13" spans="1:24" x14ac:dyDescent="0.25">
      <c r="B13" s="3">
        <f>B5/$X$5</f>
        <v>6.8270014163420295E-2</v>
      </c>
      <c r="C13" s="3">
        <f t="shared" ref="C13:V13" si="6">C5/$X$5</f>
        <v>1.1590984155858835E-3</v>
      </c>
      <c r="D13" s="3">
        <f t="shared" si="6"/>
        <v>3.6427948974133123E-2</v>
      </c>
      <c r="E13" s="3">
        <f t="shared" si="6"/>
        <v>0.29341000069286782</v>
      </c>
      <c r="F13" s="3">
        <f t="shared" si="6"/>
        <v>4.9764434324109305E-3</v>
      </c>
      <c r="G13" s="3">
        <f t="shared" si="6"/>
        <v>8.3844518955380632E-3</v>
      </c>
      <c r="H13" s="3">
        <f t="shared" si="6"/>
        <v>8.3259993867462453E-2</v>
      </c>
      <c r="I13" s="3">
        <f t="shared" si="6"/>
        <v>3.0369767979403989E-3</v>
      </c>
      <c r="J13" s="3">
        <f t="shared" si="6"/>
        <v>2.648332394800975E-2</v>
      </c>
      <c r="K13" s="3">
        <f t="shared" si="6"/>
        <v>1.0351708351085333E-3</v>
      </c>
      <c r="L13" s="3">
        <f t="shared" si="6"/>
        <v>1.3794266321497059E-2</v>
      </c>
      <c r="M13" s="3">
        <f t="shared" si="6"/>
        <v>2.1331879750439896E-2</v>
      </c>
      <c r="N13" s="3">
        <f t="shared" si="6"/>
        <v>5.7603041558363037E-2</v>
      </c>
      <c r="O13" s="3">
        <f t="shared" si="6"/>
        <v>2.1608275808716652E-2</v>
      </c>
      <c r="P13" s="3">
        <f t="shared" si="6"/>
        <v>3.2968304019140429E-2</v>
      </c>
      <c r="Q13" s="3">
        <f t="shared" si="6"/>
        <v>0.16663584124576511</v>
      </c>
      <c r="R13" s="3">
        <f t="shared" si="6"/>
        <v>2.2338509688226371E-2</v>
      </c>
      <c r="S13" s="3">
        <f t="shared" si="6"/>
        <v>1.3363148556684945E-2</v>
      </c>
      <c r="T13" s="3">
        <f t="shared" si="6"/>
        <v>8.900291060821966E-2</v>
      </c>
      <c r="U13" s="3">
        <f t="shared" si="6"/>
        <v>3.273321715435612E-2</v>
      </c>
      <c r="V13" s="3">
        <f t="shared" si="6"/>
        <v>2.1771822661134491E-3</v>
      </c>
    </row>
    <row r="15" spans="1:24" x14ac:dyDescent="0.25">
      <c r="B15" s="4">
        <f>MIN(B10:B13)</f>
        <v>6.8270014163420295E-2</v>
      </c>
      <c r="C15" s="4">
        <f t="shared" ref="C15:V15" si="7">MIN(C10:C13)</f>
        <v>1.083046036311265E-3</v>
      </c>
      <c r="D15" s="4">
        <f t="shared" si="7"/>
        <v>3.6115916888494595E-2</v>
      </c>
      <c r="E15" s="4">
        <f t="shared" si="7"/>
        <v>0.28996977304958138</v>
      </c>
      <c r="F15" s="4">
        <f t="shared" si="7"/>
        <v>4.5511744663779509E-3</v>
      </c>
      <c r="G15" s="4">
        <f t="shared" si="7"/>
        <v>8.2817614621910254E-3</v>
      </c>
      <c r="H15" s="4">
        <f t="shared" si="7"/>
        <v>8.0374538163540246E-2</v>
      </c>
      <c r="I15" s="4">
        <f t="shared" si="7"/>
        <v>2.9667237676658E-3</v>
      </c>
      <c r="J15" s="4">
        <f t="shared" si="7"/>
        <v>2.648332394800975E-2</v>
      </c>
      <c r="K15" s="4">
        <f t="shared" si="7"/>
        <v>9.9754240186563877E-4</v>
      </c>
      <c r="L15" s="4">
        <f t="shared" si="7"/>
        <v>1.3744330431451506E-2</v>
      </c>
      <c r="M15" s="4">
        <f t="shared" si="7"/>
        <v>2.1331879750439896E-2</v>
      </c>
      <c r="N15" s="4">
        <f t="shared" si="7"/>
        <v>5.7603041558363037E-2</v>
      </c>
      <c r="O15" s="4">
        <f t="shared" si="7"/>
        <v>2.1465380768969901E-2</v>
      </c>
      <c r="P15" s="4">
        <f t="shared" si="7"/>
        <v>3.2202400451401464E-2</v>
      </c>
      <c r="Q15" s="4">
        <f t="shared" si="7"/>
        <v>0.16648236240029499</v>
      </c>
      <c r="R15" s="4">
        <f t="shared" si="7"/>
        <v>2.229768829920644E-2</v>
      </c>
      <c r="S15" s="4">
        <f t="shared" si="7"/>
        <v>1.27447316051738E-2</v>
      </c>
      <c r="T15" s="4">
        <f t="shared" si="7"/>
        <v>8.8457845109289737E-2</v>
      </c>
      <c r="U15" s="4">
        <f t="shared" si="7"/>
        <v>3.2328381821431204E-2</v>
      </c>
      <c r="V15" s="4">
        <f t="shared" si="7"/>
        <v>1.981736135062551E-3</v>
      </c>
    </row>
    <row r="16" spans="1:24" x14ac:dyDescent="0.25">
      <c r="B16" s="4">
        <f>MAX(B10:B13)</f>
        <v>6.9994060375221767E-2</v>
      </c>
      <c r="C16" s="4">
        <f t="shared" ref="C16:V16" si="8">MAX(C10:C13)</f>
        <v>1.23242377320307E-3</v>
      </c>
      <c r="D16" s="4">
        <f t="shared" si="8"/>
        <v>3.6427948974133123E-2</v>
      </c>
      <c r="E16" s="4">
        <f t="shared" si="8"/>
        <v>0.29341000069286782</v>
      </c>
      <c r="F16" s="4">
        <f t="shared" si="8"/>
        <v>5.7371229128281064E-3</v>
      </c>
      <c r="G16" s="4">
        <f t="shared" si="8"/>
        <v>8.4315585614112704E-3</v>
      </c>
      <c r="H16" s="4">
        <f t="shared" si="8"/>
        <v>8.3348004843041307E-2</v>
      </c>
      <c r="I16" s="4">
        <f t="shared" si="8"/>
        <v>3.624396444479986E-3</v>
      </c>
      <c r="J16" s="4">
        <f t="shared" si="8"/>
        <v>2.6894053474680494E-2</v>
      </c>
      <c r="K16" s="4">
        <f t="shared" si="8"/>
        <v>1.08192060616029E-3</v>
      </c>
      <c r="L16" s="4">
        <f t="shared" si="8"/>
        <v>1.3904983454866347E-2</v>
      </c>
      <c r="M16" s="4">
        <f t="shared" si="8"/>
        <v>2.2009378930289397E-2</v>
      </c>
      <c r="N16" s="4">
        <f t="shared" si="8"/>
        <v>5.821735157225931E-2</v>
      </c>
      <c r="O16" s="4">
        <f t="shared" si="8"/>
        <v>2.2398383080646692E-2</v>
      </c>
      <c r="P16" s="4">
        <f t="shared" si="8"/>
        <v>3.3046454386528694E-2</v>
      </c>
      <c r="Q16" s="4">
        <f t="shared" si="8"/>
        <v>0.16818424832145945</v>
      </c>
      <c r="R16" s="4">
        <f t="shared" si="8"/>
        <v>2.2967556048088231E-2</v>
      </c>
      <c r="S16" s="4">
        <f t="shared" si="8"/>
        <v>1.3363148556684945E-2</v>
      </c>
      <c r="T16" s="4">
        <f t="shared" si="8"/>
        <v>8.9186229687512983E-2</v>
      </c>
      <c r="U16" s="4">
        <f t="shared" si="8"/>
        <v>3.2764848409632397E-2</v>
      </c>
      <c r="V16" s="4">
        <f t="shared" si="8"/>
        <v>2.3029750361633506E-3</v>
      </c>
    </row>
    <row r="17" spans="2:22" x14ac:dyDescent="0.25">
      <c r="B17" s="4">
        <f>B16-B15</f>
        <v>1.7240462118014721E-3</v>
      </c>
      <c r="C17" s="4">
        <f t="shared" ref="C17:V17" si="9">C16-C15</f>
        <v>1.4937773689180497E-4</v>
      </c>
      <c r="D17" s="4">
        <f t="shared" si="9"/>
        <v>3.120320856385278E-4</v>
      </c>
      <c r="E17" s="4">
        <f t="shared" si="9"/>
        <v>3.440227643286442E-3</v>
      </c>
      <c r="F17" s="4">
        <f t="shared" si="9"/>
        <v>1.1859484464501555E-3</v>
      </c>
      <c r="G17" s="4">
        <f t="shared" si="9"/>
        <v>1.4979709922024499E-4</v>
      </c>
      <c r="H17" s="4">
        <f t="shared" si="9"/>
        <v>2.9734666795010606E-3</v>
      </c>
      <c r="I17" s="4">
        <f t="shared" si="9"/>
        <v>6.5767267681418606E-4</v>
      </c>
      <c r="J17" s="4">
        <f t="shared" si="9"/>
        <v>4.1072952667074378E-4</v>
      </c>
      <c r="K17" s="4">
        <f t="shared" si="9"/>
        <v>8.4378204294651262E-5</v>
      </c>
      <c r="L17" s="4">
        <f t="shared" si="9"/>
        <v>1.6065302341484143E-4</v>
      </c>
      <c r="M17" s="4">
        <f t="shared" si="9"/>
        <v>6.7749917984950142E-4</v>
      </c>
      <c r="N17" s="4">
        <f t="shared" si="9"/>
        <v>6.1431001389627288E-4</v>
      </c>
      <c r="O17" s="4">
        <f t="shared" si="9"/>
        <v>9.3300231167679076E-4</v>
      </c>
      <c r="P17" s="4">
        <f t="shared" si="9"/>
        <v>8.4405393512722998E-4</v>
      </c>
      <c r="Q17" s="4">
        <f t="shared" si="9"/>
        <v>1.7018859211644644E-3</v>
      </c>
      <c r="R17" s="4">
        <f t="shared" si="9"/>
        <v>6.6986774888179099E-4</v>
      </c>
      <c r="S17" s="4">
        <f t="shared" si="9"/>
        <v>6.1841695151114429E-4</v>
      </c>
      <c r="T17" s="4">
        <f t="shared" si="9"/>
        <v>7.2838457822324565E-4</v>
      </c>
      <c r="U17" s="4">
        <f t="shared" si="9"/>
        <v>4.3646658820119255E-4</v>
      </c>
      <c r="V17" s="4">
        <f t="shared" si="9"/>
        <v>3.2123890110079961E-4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Schöneseiffen</cp:lastModifiedBy>
  <dcterms:created xsi:type="dcterms:W3CDTF">2022-05-01T11:31:00Z</dcterms:created>
  <dcterms:modified xsi:type="dcterms:W3CDTF">2022-05-01T15:19:40Z</dcterms:modified>
</cp:coreProperties>
</file>