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Retti\Documents\Aslab kak\TPA\WEB\WEB-DK-231\"/>
    </mc:Choice>
  </mc:AlternateContent>
  <xr:revisionPtr revIDLastSave="0" documentId="13_ncr:1_{ACCBC005-8A9C-4622-AA73-2A77F9CC98F5}" xr6:coauthVersionLast="47" xr6:coauthVersionMax="47" xr10:uidLastSave="{00000000-0000-0000-0000-000000000000}"/>
  <bookViews>
    <workbookView xWindow="-108" yWindow="-108" windowWidth="23256" windowHeight="12456" xr2:uid="{00000000-000D-0000-FFFF-FFFF00000000}"/>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 l="1"/>
  <c r="E111" i="1"/>
  <c r="C174" i="1" l="1"/>
  <c r="F171" i="1"/>
  <c r="F166" i="1"/>
  <c r="F162" i="1"/>
  <c r="F156" i="1"/>
  <c r="F142" i="1"/>
  <c r="G137" i="1"/>
  <c r="F137" i="1"/>
  <c r="F127" i="1"/>
  <c r="F125" i="1"/>
  <c r="F120" i="1"/>
  <c r="F113" i="1"/>
  <c r="F104" i="1"/>
  <c r="F100" i="1"/>
  <c r="F95" i="1"/>
  <c r="F91" i="1"/>
  <c r="F86" i="1"/>
  <c r="F83" i="1"/>
  <c r="F76" i="1"/>
  <c r="F69" i="1"/>
  <c r="F57" i="1"/>
  <c r="F48" i="1"/>
  <c r="F41" i="1"/>
  <c r="F40" i="1"/>
  <c r="F35" i="1"/>
  <c r="F26" i="1"/>
  <c r="F24" i="1"/>
  <c r="F18" i="1"/>
  <c r="F13" i="1"/>
  <c r="F6" i="1"/>
  <c r="E173" i="1"/>
  <c r="E172" i="1"/>
  <c r="E171"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5" i="1"/>
  <c r="E4"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H137" i="1" l="1"/>
  <c r="I4" i="1"/>
  <c r="E1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Ren</author>
  </authors>
  <commentList>
    <comment ref="D3" authorId="0" shapeId="0" xr:uid="{B39C44D5-5148-4AC0-9BF6-5E1DF90C821B}">
      <text>
        <r>
          <rPr>
            <b/>
            <sz val="9"/>
            <color indexed="81"/>
            <rFont val="Tahoma"/>
            <family val="2"/>
          </rPr>
          <t>Ren:</t>
        </r>
        <r>
          <rPr>
            <sz val="9"/>
            <color indexed="81"/>
            <rFont val="Tahoma"/>
            <family val="2"/>
          </rPr>
          <t xml:space="preserve">
</t>
        </r>
        <r>
          <rPr>
            <b/>
            <sz val="9"/>
            <color indexed="81"/>
            <rFont val="Tahoma"/>
            <family val="2"/>
          </rPr>
          <t>Note untuk Score:
0 =&gt; Tidak buat
1 =&gt; Ada buat sedikit
2 =&gt; Ada buat
3 =&gt; Kurang sedikit saja
4 =&gt; Hasil buatnya sesuai</t>
        </r>
      </text>
    </comment>
    <comment ref="B5" authorId="0" shapeId="0" xr:uid="{8A43D015-6DB8-41A0-AB5C-2042C0954477}">
      <text>
        <r>
          <rPr>
            <b/>
            <sz val="9"/>
            <color indexed="81"/>
            <rFont val="Tahoma"/>
            <family val="2"/>
          </rPr>
          <t xml:space="preserve">Ren:
</t>
        </r>
        <r>
          <rPr>
            <sz val="9"/>
            <color indexed="81"/>
            <rFont val="Tahoma"/>
            <family val="2"/>
          </rPr>
          <t>Pilih satu fitur terus suruh jelasin</t>
        </r>
      </text>
    </comment>
    <comment ref="B10" authorId="0" shapeId="0" xr:uid="{232FCF6F-F7A6-43DC-99DA-63722D8015AF}">
      <text>
        <r>
          <rPr>
            <b/>
            <sz val="9"/>
            <color indexed="81"/>
            <rFont val="Tahoma"/>
            <family val="2"/>
          </rPr>
          <t>Ren:</t>
        </r>
        <r>
          <rPr>
            <sz val="9"/>
            <color indexed="81"/>
            <rFont val="Tahoma"/>
            <family val="2"/>
          </rPr>
          <t xml:space="preserve">
authentication using jwt
</t>
        </r>
      </text>
    </comment>
  </commentList>
</comments>
</file>

<file path=xl/sharedStrings.xml><?xml version="1.0" encoding="utf-8"?>
<sst xmlns="http://schemas.openxmlformats.org/spreadsheetml/2006/main" count="350" uniqueCount="184">
  <si>
    <t>Actualized</t>
  </si>
  <si>
    <t>Score</t>
  </si>
  <si>
    <t>Weight</t>
  </si>
  <si>
    <t>Category</t>
  </si>
  <si>
    <t>Requirement</t>
  </si>
  <si>
    <t>TPA WEB Scoring Table</t>
  </si>
  <si>
    <t>General</t>
  </si>
  <si>
    <t>Must pay attention to performance in the frontend, backend, and database.</t>
  </si>
  <si>
    <t>Initial</t>
  </si>
  <si>
    <t>Status</t>
  </si>
  <si>
    <t>Must be able to explain the purpose and the reason of the code and action.</t>
  </si>
  <si>
    <t>All Pages</t>
  </si>
  <si>
    <t>Must have two themes: Light and Dark. And for the default theme is Light theme.</t>
  </si>
  <si>
    <t>Must be responsive on desktop, tablet, and mobile.</t>
  </si>
  <si>
    <t>Must be able to toggle between those two themes.</t>
  </si>
  <si>
    <t>Must have proper authentication &amp; authorization.</t>
  </si>
  <si>
    <t>Must display Navigation Bar Component for the authorized page for logged-in user.</t>
  </si>
  <si>
    <t>Must display error message if an error were to occur.</t>
  </si>
  <si>
    <t>Login Page</t>
  </si>
  <si>
    <t>Must be authorized only to guest.</t>
  </si>
  <si>
    <t>Must redirect here if guest were to enter unauthorized page.</t>
  </si>
  <si>
    <t>Must use email and password to log in.</t>
  </si>
  <si>
    <t>Must only allow activated account to log in.</t>
  </si>
  <si>
    <t>Must contains link to Register Page and Forgotten Account Page.</t>
  </si>
  <si>
    <t>Register Page</t>
  </si>
  <si>
    <t>Must register a new unactivated account using email and password and user personal information such as first name, last name, email address, password, date of birth, and gender, you may add any additional information that you feel like its needed.</t>
  </si>
  <si>
    <t>Must include validation in the field at least 4 (the validation must be different).</t>
  </si>
  <si>
    <t>Must only allow an email address to be used by one account.</t>
  </si>
  <si>
    <t>Must send activation link to email for account activation.</t>
  </si>
  <si>
    <t>Must contains link to Login Page.</t>
  </si>
  <si>
    <t>Must be authorized only to guest and can be accessed only from valid activation link.</t>
  </si>
  <si>
    <t>If user is valid, activate the user account. After that, redirect user to Login Page.</t>
  </si>
  <si>
    <t>Account Activation Page</t>
  </si>
  <si>
    <t>Forgotten Account Page</t>
  </si>
  <si>
    <t>Must only allow email address that is connected to an account.</t>
  </si>
  <si>
    <t>Must send reset password link to email for account reset password.</t>
  </si>
  <si>
    <t>Must be authorized only to guest with valid link.</t>
  </si>
  <si>
    <t>Must contains two fields: Password and Confirm Password.</t>
  </si>
  <si>
    <t>Must make sure Password and Confirm Password is the same.</t>
  </si>
  <si>
    <t>Must make sure Last password and the new password is not the same.</t>
  </si>
  <si>
    <t>Must only allow replacing the password of user with the new password after all the requirements are fulfilled. After that redirect user to Login Page.</t>
  </si>
  <si>
    <t>Navigation Bar Component</t>
  </si>
  <si>
    <t>Must display logged user profile picture on the right side.</t>
  </si>
  <si>
    <t>Must allow searching for posts, groups, and users in Search Page.</t>
  </si>
  <si>
    <t>Must be able to log out.</t>
  </si>
  <si>
    <t>Must display number of notifications.</t>
  </si>
  <si>
    <t>Must contains links to Home Page, Friends Page, Group Page, Messenger Page, Notification Page, and User Profile Page.</t>
  </si>
  <si>
    <t>Footer Component</t>
  </si>
  <si>
    <t>Must display at least 5 useful site links (ex: privacy, terms, cookies, etc.)</t>
  </si>
  <si>
    <t>Home Page</t>
  </si>
  <si>
    <t>Must be authorized only to logged-in user.</t>
  </si>
  <si>
    <t>Must display the Post Component with infinite scrolling of user’s groups posts, user’s friends’ posts, and public posts.</t>
  </si>
  <si>
    <t>Must display loading animation or post component skeleton when infinite scrolling is fetching its next post(s).</t>
  </si>
  <si>
    <t>Must be able to display Create Post Component as a popup.</t>
  </si>
  <si>
    <t>Must be able to redirect user to Create Story Page.</t>
  </si>
  <si>
    <t>Must be able to redirect user to Reels Page.</t>
  </si>
  <si>
    <t>Must be able to redirect user to Story Page.</t>
  </si>
  <si>
    <t>Create Post Component</t>
  </si>
  <si>
    <t>Must be able to create posts that contain text, photos, and videos.</t>
  </si>
  <si>
    <t>If the photos or videos are to be added but photos or videos have been added before, combine the existing ones with the new ones that were previously added (up to 10).</t>
  </si>
  <si>
    <t>Must be able to remove added photos or videos.</t>
  </si>
  <si>
    <t>Must display text content as Rich Text.</t>
  </si>
  <si>
    <t>Must be able to display appropriate autocomplete when typing non-normal text.</t>
  </si>
  <si>
    <t>Must be able to display added photo and video.</t>
  </si>
  <si>
    <t>Must be able to tag people in the post.</t>
  </si>
  <si>
    <t>Must only be able to post if the text content is not empty.</t>
  </si>
  <si>
    <t>Users can change post privacy to make the post visible to public, friends, or specific friends.</t>
  </si>
  <si>
    <t>Post Component</t>
  </si>
  <si>
    <t>Must be able to display photos and videos if exist.</t>
  </si>
  <si>
    <t>Must display the profile of poster (either user or group).</t>
  </si>
  <si>
    <t>Must be able to hover the profile of poster to display additional information about the user.</t>
  </si>
  <si>
    <t>Must be able to be liked.</t>
  </si>
  <si>
    <t>Must be able to be commented.</t>
  </si>
  <si>
    <t>Must be able to be shared with other people by Messenger Page</t>
  </si>
  <si>
    <t>Must display number of comments.</t>
  </si>
  <si>
    <t>Must display number of shares.</t>
  </si>
  <si>
    <t>Must display number of likes.</t>
  </si>
  <si>
    <t>Must be able display all comments as Comment Component with button to load all comments and replies.</t>
  </si>
  <si>
    <t>The owner of the post must be able to delete the post.</t>
  </si>
  <si>
    <t>Comment Component</t>
  </si>
  <si>
    <t>Must display the profile of commenter consist of their name, and photo profile.</t>
  </si>
  <si>
    <t>Must be able to be replied.</t>
  </si>
  <si>
    <t>Must display number of replies.</t>
  </si>
  <si>
    <t>Must display all comment replies as Comment Component with button to view all comment replies.</t>
  </si>
  <si>
    <t>URL must have different color from Normal text and clickable.</t>
  </si>
  <si>
    <t>Rich Text</t>
  </si>
  <si>
    <t>User mention must have different color from Normal text and when clicked will navigate to the profile of tagged user.</t>
  </si>
  <si>
    <t>Hash tag must have different color from Normal text and when clicked will navigate to Search Page to search all post with such hash tag.</t>
  </si>
  <si>
    <t>@ must be used to denote User mention (ex: @ren).</t>
  </si>
  <si>
    <t># must be used to denote Hash tag (ex: #BINUSKEREN).</t>
  </si>
  <si>
    <t>User mention and hash tag must not contain any space.</t>
  </si>
  <si>
    <t>Must display additional information about the user in user mention when hovered.</t>
  </si>
  <si>
    <t>Each image must be displayed within 5 seconds.</t>
  </si>
  <si>
    <t>Must be able to view next and previous story.</t>
  </si>
  <si>
    <t>Story Page</t>
  </si>
  <si>
    <t>Create Story Page</t>
  </si>
  <si>
    <t>Must be able to create a photo story or text story.</t>
  </si>
  <si>
    <t>Must be able to edit text’s font and background color.</t>
  </si>
  <si>
    <t>The stories that have been created will be deleted after 24 hours from their created time.</t>
  </si>
  <si>
    <t>The story must be visible to friends.</t>
  </si>
  <si>
    <t>Search Page</t>
  </si>
  <si>
    <t>Must display loading animation or skeleton when searching.</t>
  </si>
  <si>
    <t>Must be able to display all posts, groups, and users matching the search query with infinite scrolling.</t>
  </si>
  <si>
    <t>Must be able to filter to either posts, groups, or user.</t>
  </si>
  <si>
    <t>Friends Page</t>
  </si>
  <si>
    <t>Must display all friend requests to currently logged in user.</t>
  </si>
  <si>
    <t>Must be able to confirm or delete friend requests.</t>
  </si>
  <si>
    <t>Must be able to redirect user to friend request User Profile Page.</t>
  </si>
  <si>
    <t>Must display People You Might Know Section.</t>
  </si>
  <si>
    <t>People You Might Know Section</t>
  </si>
  <si>
    <t>Must display all possible user suggestions, validate the maximum showed is 5.</t>
  </si>
  <si>
    <t>Suggestions can be obtained by placing A as the current logged in user, B as the user that is connected to A, and C as the user that is connected to B but not A. Then, display C.</t>
  </si>
  <si>
    <t>Must be able to add friends or remove suggestions.</t>
  </si>
  <si>
    <t>Must be able to redirect user to people you might know User Profile Page.</t>
  </si>
  <si>
    <t>Reels Page</t>
  </si>
  <si>
    <t>Must display all public reels.</t>
  </si>
  <si>
    <t>Reel’s video must be displayed in portrait format.</t>
  </si>
  <si>
    <t>Must be able to redirect user to Create Reels Page.</t>
  </si>
  <si>
    <t>Create Reels Page</t>
  </si>
  <si>
    <t>Reel’s video must be between 1 – 60 seconds.</t>
  </si>
  <si>
    <t>If a new video is to be added but there is an existing video that has been added before, remove the existing one and replace it with the new one.</t>
  </si>
  <si>
    <t>Must be able to display the added video.</t>
  </si>
  <si>
    <t>Must be able to remove added video.</t>
  </si>
  <si>
    <t>Must only be able to post the reels if the text content is not empty.</t>
  </si>
  <si>
    <t>Reels must be visible to public.</t>
  </si>
  <si>
    <t>Messenger Page</t>
  </si>
  <si>
    <t>Must display all user’s personals or groups message history.</t>
  </si>
  <si>
    <t>Must be able to search chats and users.</t>
  </si>
  <si>
    <t>Must be able to send either text message, image or voice clip.</t>
  </si>
  <si>
    <t>Must be able to display messages in real time.</t>
  </si>
  <si>
    <t>Notification Page</t>
  </si>
  <si>
    <t>Must be able to display all at least 7 activity that has been done by currently logged_x0002_in user and all user that has been connected to currently logged in user. Please don’t forget to choose the activity wisely, simple activities such as logging in will not be considered and included in the assessment.</t>
  </si>
  <si>
    <t>User Profile Page</t>
  </si>
  <si>
    <t>Must display at least 5 current user’s personal information.</t>
  </si>
  <si>
    <t>Must display number of friends.</t>
  </si>
  <si>
    <t>Must display number of mutuals.</t>
  </si>
  <si>
    <t>Must be able to send add friend request if the profile is not the current logged in user.</t>
  </si>
  <si>
    <t>Must be able to edit own’s personal information if the profile is the current logged in user.</t>
  </si>
  <si>
    <t>Must be able to send messages if the profile is not the current logged in user.</t>
  </si>
  <si>
    <t>Must be able to block notification user (block all notification from the user).</t>
  </si>
  <si>
    <t>Must display a section to display all user’s posts, friends, and reels.</t>
  </si>
  <si>
    <t>Group Page</t>
  </si>
  <si>
    <t>Must be able to search public groups.</t>
  </si>
  <si>
    <t>Must display all joined groups.</t>
  </si>
  <si>
    <t>Must display the group Post Component with infinite scrolling of user’s joined groups’ posts.</t>
  </si>
  <si>
    <t>Must be able to redirect user to Create Group Page.</t>
  </si>
  <si>
    <t>Group Profile Page</t>
  </si>
  <si>
    <t>Must display at least 3 group informations.</t>
  </si>
  <si>
    <t>Group must have 2 roles (admin and member).</t>
  </si>
  <si>
    <t>All roles must be able to create post and display Create Post Component as a popup.</t>
  </si>
  <si>
    <t>All roles must be able to invite their friends to the group.</t>
  </si>
  <si>
    <t>Must be able to send join group request if currently logged-in user isn’t an admin or member in the group.</t>
  </si>
  <si>
    <t>Must be able to leave group if currently logged-in user is an admin or member in the group.</t>
  </si>
  <si>
    <t>If there is only one admin and the group has another member, the admin cannot leave the group unless there is another admin.</t>
  </si>
  <si>
    <t>The group will be deleted after all the participants leave the group.</t>
  </si>
  <si>
    <t>Must display a section to display all group’s posts and chat room.</t>
  </si>
  <si>
    <t>Display all file information that the group had such as file name, owner name, uploaded date, and type.</t>
  </si>
  <si>
    <t>Please validate, that user can search, and sort by uploaded date.</t>
  </si>
  <si>
    <t>All roles must be able to upload and download files. If the uploaded file has the same name, add (1) at the end of the file name respectively, this logic is same as windows file explorer file system.</t>
  </si>
  <si>
    <t>Validate all the files can only be deleted with owned file or admin.</t>
  </si>
  <si>
    <t>Admin role</t>
  </si>
  <si>
    <t>Must be able to promote another group members to admin role.</t>
  </si>
  <si>
    <t>Must be able to kick another group members.</t>
  </si>
  <si>
    <t>Must be able to approve join group request.</t>
  </si>
  <si>
    <t>Must be able to edit the group’s banner picture.</t>
  </si>
  <si>
    <t>Must be able to delete another member’s posts.</t>
  </si>
  <si>
    <t>Create Group Page</t>
  </si>
  <si>
    <t>Must only be able to create a group if the text content is not empty.</t>
  </si>
  <si>
    <t>Users can change the group’s privacy to make the group visible to public or private.</t>
  </si>
  <si>
    <t>When a group is created, a chat room will be created, all members and admins will be part of the chat room (one group only has one chat room).</t>
  </si>
  <si>
    <t>Question</t>
  </si>
  <si>
    <t>What is the difference between JS and TS?</t>
  </si>
  <si>
    <t>What is the difference of using vite, instead of using normal CRA?</t>
  </si>
  <si>
    <t>What is the use of redis?</t>
  </si>
  <si>
    <t>What is salt?</t>
  </si>
  <si>
    <t>What is micro services, and did your project implement micro services? explain</t>
  </si>
  <si>
    <t>The comment’s reply must be able to be replied.</t>
  </si>
  <si>
    <t>Implementation</t>
  </si>
  <si>
    <t>Using redis</t>
  </si>
  <si>
    <t>Using salt</t>
  </si>
  <si>
    <t>Must have proper UI UX.</t>
  </si>
  <si>
    <t>Using any design pattern/ infrastructure pattern</t>
  </si>
  <si>
    <t>Must be able to delete another member’s files.</t>
  </si>
  <si>
    <t>Rev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</si>
</sst>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i/>
      <u/>
      <sz val="20"/>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right" vertical="center" wrapText="1"/>
    </xf>
    <xf numFmtId="0" fontId="0" fillId="0" borderId="0" xfId="0" applyAlignment="1">
      <alignment vertical="center"/>
    </xf>
    <xf numFmtId="0" fontId="1" fillId="0" borderId="0" xfId="0" applyFont="1" applyAlignment="1">
      <alignment wrapText="1"/>
    </xf>
    <xf numFmtId="2" fontId="0" fillId="0" borderId="0" xfId="0" applyNumberFormat="1"/>
    <xf numFmtId="0" fontId="0" fillId="2" borderId="0" xfId="0" applyFill="1" applyAlignment="1">
      <alignment horizontal="left" vertical="center" wrapText="1"/>
    </xf>
    <xf numFmtId="0" fontId="0" fillId="2" borderId="0" xfId="0" applyFill="1" applyAlignment="1">
      <alignment wrapText="1"/>
    </xf>
    <xf numFmtId="0" fontId="0" fillId="3" borderId="0" xfId="0" applyFill="1" applyAlignment="1">
      <alignment wrapText="1"/>
    </xf>
    <xf numFmtId="0" fontId="0" fillId="3" borderId="0" xfId="0" applyFill="1" applyAlignment="1">
      <alignment horizontal="right" vertical="center" wrapText="1"/>
    </xf>
    <xf numFmtId="0" fontId="0" fillId="3" borderId="0" xfId="0" applyFill="1" applyAlignment="1">
      <alignmen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right" vertical="center" wrapText="1"/>
    </xf>
    <xf numFmtId="0" fontId="0" fillId="4" borderId="0" xfId="0" applyFill="1" applyAlignment="1">
      <alignment vertical="center"/>
    </xf>
    <xf numFmtId="0" fontId="4" fillId="0" borderId="0" xfId="0" applyFont="1" applyAlignment="1">
      <alignment horizontal="center" vertical="center"/>
    </xf>
  </cellXfs>
  <cellStyles count="1">
    <cellStyle name="Normal" xfId="0" builtinId="0"/>
  </cellStyles>
  <dxfs count="13">
    <dxf>
      <alignment horizontal="right"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2" formatCode="0.00"/>
    </dxf>
    <dxf>
      <numFmt numFmtId="0" formatCode="General"/>
      <alignment horizontal="right"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98A256-B5F1-42F7-8DEE-F60BC207035E}" name="Table2" displayName="Table2" ref="A3:E174" totalsRowCount="1" headerRowDxfId="12" dataDxfId="11">
  <autoFilter ref="A3:E173" xr:uid="{FD98A256-B5F1-42F7-8DEE-F60BC207035E}"/>
  <tableColumns count="5">
    <tableColumn id="1" xr3:uid="{C61807D1-5DBC-47ED-B42F-A83E42D4E8FA}" name="Category" dataDxfId="10" totalsRowDxfId="4"/>
    <tableColumn id="2" xr3:uid="{1FB2219A-7ED2-4F84-A9CF-FF7D1BD87278}" name="Requirement" dataDxfId="9" totalsRowDxfId="3"/>
    <tableColumn id="3" xr3:uid="{456EB44C-6354-4D73-AC6E-91FEB10BFD92}" name="Weight" totalsRowFunction="custom" dataDxfId="8" totalsRowDxfId="2">
      <totalsRowFormula>SUM(Table2[Weight])</totalsRowFormula>
    </tableColumn>
    <tableColumn id="4" xr3:uid="{38948538-2F02-43A5-8275-08BCC805238D}" name="Score" dataDxfId="7" totalsRowDxfId="1"/>
    <tableColumn id="5" xr3:uid="{76412006-CAF6-488B-9A5D-62E1C87E77A7}" name="Actualized" totalsRowFunction="custom" dataDxfId="6" totalsRowDxfId="0">
      <calculatedColumnFormula>Table2[[#This Row],[Weight]]*Table2[[#This Row],[Score]]/4</calculatedColumnFormula>
      <totalsRowFormula>SUM(Table2[Actualized])</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40FBB1-8752-47F3-9E9C-2A7C342AD465}" name="AssistantTable" displayName="AssistantTable" ref="G3:I4" totalsRowShown="0">
  <autoFilter ref="G3:I4" xr:uid="{6440FBB1-8752-47F3-9E9C-2A7C342AD465}"/>
  <tableColumns count="3">
    <tableColumn id="1" xr3:uid="{1CDDE10F-3343-4D2C-921B-F151A607250B}" name="Initial"/>
    <tableColumn id="2" xr3:uid="{5F85B559-EBB1-490A-9AF7-6838F2BDFE7C}" name="Status"/>
    <tableColumn id="3" xr3:uid="{7A1B71BB-EEB3-4F56-A748-A748B34A9AAD}" name="Score" dataDxfId="5">
      <calculatedColumnFormula>SUM(Table2[Actualized])/SUM(Table2[Weight])*100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1"/>
  <sheetViews>
    <sheetView tabSelected="1" topLeftCell="B60" zoomScale="142" zoomScaleNormal="145" workbookViewId="0">
      <selection activeCell="D73" sqref="D73"/>
    </sheetView>
  </sheetViews>
  <sheetFormatPr defaultRowHeight="14.4" x14ac:dyDescent="0.3"/>
  <cols>
    <col min="1" max="1" width="27.33203125" customWidth="1"/>
    <col min="2" max="2" width="84.109375" bestFit="1" customWidth="1"/>
    <col min="3" max="3" width="10.5546875" customWidth="1"/>
    <col min="4" max="4" width="11" customWidth="1"/>
    <col min="5" max="5" width="15.33203125" customWidth="1"/>
  </cols>
  <sheetData>
    <row r="1" spans="1:9" ht="20.399999999999999" customHeight="1" x14ac:dyDescent="0.3">
      <c r="A1" s="17" t="s">
        <v>5</v>
      </c>
      <c r="B1" s="17"/>
      <c r="C1" s="17"/>
      <c r="D1" s="17"/>
      <c r="E1" s="17"/>
    </row>
    <row r="3" spans="1:9" ht="14.4" customHeight="1" x14ac:dyDescent="0.3">
      <c r="A3" s="1" t="s">
        <v>3</v>
      </c>
      <c r="B3" s="1" t="s">
        <v>4</v>
      </c>
      <c r="C3" s="1" t="s">
        <v>2</v>
      </c>
      <c r="D3" s="1" t="s">
        <v>1</v>
      </c>
      <c r="E3" s="1" t="s">
        <v>0</v>
      </c>
      <c r="G3" t="s">
        <v>8</v>
      </c>
      <c r="H3" t="s">
        <v>9</v>
      </c>
      <c r="I3" t="s">
        <v>1</v>
      </c>
    </row>
    <row r="4" spans="1:9" ht="16.2" customHeight="1" x14ac:dyDescent="0.3">
      <c r="A4" s="3" t="s">
        <v>6</v>
      </c>
      <c r="B4" s="3" t="s">
        <v>7</v>
      </c>
      <c r="C4" s="4">
        <v>3</v>
      </c>
      <c r="D4" s="5">
        <v>4</v>
      </c>
      <c r="E4" s="4">
        <f>Table2[[#This Row],[Weight]]*Table2[[#This Row],[Score]]/4</f>
        <v>3</v>
      </c>
      <c r="H4" t="s">
        <v>183</v>
      </c>
      <c r="I4" s="7">
        <f>SUM(Table2[Actualized])/SUM(Table2[Weight])*100</f>
        <v>80.007002801120436</v>
      </c>
    </row>
    <row r="5" spans="1:9" ht="43.2" customHeight="1" x14ac:dyDescent="0.3">
      <c r="A5" s="3" t="s">
        <v>6</v>
      </c>
      <c r="B5" s="3" t="s">
        <v>10</v>
      </c>
      <c r="C5" s="4">
        <v>4</v>
      </c>
      <c r="D5" s="5">
        <v>4</v>
      </c>
      <c r="E5" s="4">
        <f>Table2[[#This Row],[Weight]]*Table2[[#This Row],[Score]]/4</f>
        <v>4</v>
      </c>
      <c r="G5" s="6"/>
      <c r="H5" s="6"/>
      <c r="I5" s="6"/>
    </row>
    <row r="6" spans="1:9" x14ac:dyDescent="0.3">
      <c r="A6" s="8" t="s">
        <v>11</v>
      </c>
      <c r="B6" s="8" t="s">
        <v>12</v>
      </c>
      <c r="C6" s="4">
        <v>2</v>
      </c>
      <c r="D6" s="5">
        <v>2</v>
      </c>
      <c r="E6" s="4">
        <f>Table2[[#This Row],[Weight]]*Table2[[#This Row],[Score]]/4</f>
        <v>1</v>
      </c>
      <c r="F6">
        <f>SUM(C6:C12)</f>
        <v>13.4</v>
      </c>
      <c r="G6" s="6"/>
      <c r="H6" s="6"/>
      <c r="I6" s="6"/>
    </row>
    <row r="7" spans="1:9" x14ac:dyDescent="0.3">
      <c r="A7" s="8" t="s">
        <v>11</v>
      </c>
      <c r="B7" s="8" t="s">
        <v>14</v>
      </c>
      <c r="C7" s="4">
        <v>2</v>
      </c>
      <c r="D7" s="5">
        <v>2</v>
      </c>
      <c r="E7" s="4">
        <f>Table2[[#This Row],[Weight]]*Table2[[#This Row],[Score]]/4</f>
        <v>1</v>
      </c>
    </row>
    <row r="8" spans="1:9" x14ac:dyDescent="0.3">
      <c r="A8" s="8" t="s">
        <v>11</v>
      </c>
      <c r="B8" s="9" t="s">
        <v>13</v>
      </c>
      <c r="C8" s="4">
        <v>2</v>
      </c>
      <c r="D8" s="5"/>
      <c r="E8" s="4">
        <f>Table2[[#This Row],[Weight]]*Table2[[#This Row],[Score]]/4</f>
        <v>0</v>
      </c>
    </row>
    <row r="9" spans="1:9" x14ac:dyDescent="0.3">
      <c r="A9" s="3" t="s">
        <v>11</v>
      </c>
      <c r="B9" s="2" t="s">
        <v>180</v>
      </c>
      <c r="C9" s="4">
        <v>4</v>
      </c>
      <c r="D9" s="5">
        <v>4</v>
      </c>
      <c r="E9" s="4">
        <f>Table2[[#This Row],[Weight]]*Table2[[#This Row],[Score]]/4</f>
        <v>4</v>
      </c>
    </row>
    <row r="10" spans="1:9" x14ac:dyDescent="0.3">
      <c r="A10" s="3" t="s">
        <v>11</v>
      </c>
      <c r="B10" s="2" t="s">
        <v>15</v>
      </c>
      <c r="C10" s="4">
        <v>2</v>
      </c>
      <c r="D10" s="5">
        <v>4</v>
      </c>
      <c r="E10" s="4">
        <f>Table2[[#This Row],[Weight]]*Table2[[#This Row],[Score]]/4</f>
        <v>2</v>
      </c>
    </row>
    <row r="11" spans="1:9" x14ac:dyDescent="0.3">
      <c r="A11" s="3" t="s">
        <v>11</v>
      </c>
      <c r="B11" s="2" t="s">
        <v>16</v>
      </c>
      <c r="C11" s="4">
        <v>1</v>
      </c>
      <c r="D11" s="5">
        <v>4</v>
      </c>
      <c r="E11" s="4">
        <f>Table2[[#This Row],[Weight]]*Table2[[#This Row],[Score]]/4</f>
        <v>1</v>
      </c>
    </row>
    <row r="12" spans="1:9" ht="14.4" customHeight="1" x14ac:dyDescent="0.3">
      <c r="A12" s="13" t="s">
        <v>11</v>
      </c>
      <c r="B12" s="10" t="s">
        <v>17</v>
      </c>
      <c r="C12" s="11">
        <v>0.4</v>
      </c>
      <c r="D12" s="12">
        <v>4</v>
      </c>
      <c r="E12" s="11">
        <f>Table2[[#This Row],[Weight]]*Table2[[#This Row],[Score]]/4</f>
        <v>0.4</v>
      </c>
    </row>
    <row r="13" spans="1:9" x14ac:dyDescent="0.3">
      <c r="A13" s="2" t="s">
        <v>18</v>
      </c>
      <c r="B13" s="2" t="s">
        <v>19</v>
      </c>
      <c r="C13" s="4">
        <v>0.5</v>
      </c>
      <c r="D13" s="5">
        <v>4</v>
      </c>
      <c r="E13" s="4">
        <f>Table2[[#This Row],[Weight]]*Table2[[#This Row],[Score]]/4</f>
        <v>0.5</v>
      </c>
      <c r="F13">
        <f>SUM(C13:C17)</f>
        <v>2.5</v>
      </c>
    </row>
    <row r="14" spans="1:9" x14ac:dyDescent="0.3">
      <c r="A14" s="2" t="s">
        <v>18</v>
      </c>
      <c r="B14" s="2" t="s">
        <v>20</v>
      </c>
      <c r="C14" s="4">
        <v>0.5</v>
      </c>
      <c r="D14" s="5">
        <v>4</v>
      </c>
      <c r="E14" s="4">
        <f>Table2[[#This Row],[Weight]]*Table2[[#This Row],[Score]]/4</f>
        <v>0.5</v>
      </c>
    </row>
    <row r="15" spans="1:9" x14ac:dyDescent="0.3">
      <c r="A15" s="2" t="s">
        <v>18</v>
      </c>
      <c r="B15" s="2" t="s">
        <v>21</v>
      </c>
      <c r="C15" s="4">
        <v>0.5</v>
      </c>
      <c r="D15" s="5">
        <v>4</v>
      </c>
      <c r="E15" s="4">
        <f>Table2[[#This Row],[Weight]]*Table2[[#This Row],[Score]]/4</f>
        <v>0.5</v>
      </c>
    </row>
    <row r="16" spans="1:9" x14ac:dyDescent="0.3">
      <c r="A16" s="2" t="s">
        <v>18</v>
      </c>
      <c r="B16" s="2" t="s">
        <v>22</v>
      </c>
      <c r="C16" s="4">
        <v>0.5</v>
      </c>
      <c r="D16" s="5">
        <v>4</v>
      </c>
      <c r="E16" s="4">
        <f>Table2[[#This Row],[Weight]]*Table2[[#This Row],[Score]]/4</f>
        <v>0.5</v>
      </c>
    </row>
    <row r="17" spans="1:7" x14ac:dyDescent="0.3">
      <c r="A17" s="2" t="s">
        <v>18</v>
      </c>
      <c r="B17" s="2" t="s">
        <v>23</v>
      </c>
      <c r="C17" s="4">
        <v>0.5</v>
      </c>
      <c r="D17" s="5"/>
      <c r="E17" s="4">
        <f>Table2[[#This Row],[Weight]]*Table2[[#This Row],[Score]]/4</f>
        <v>0</v>
      </c>
    </row>
    <row r="18" spans="1:7" x14ac:dyDescent="0.3">
      <c r="A18" s="3" t="s">
        <v>24</v>
      </c>
      <c r="B18" s="2" t="s">
        <v>19</v>
      </c>
      <c r="C18" s="4">
        <v>0.5</v>
      </c>
      <c r="D18" s="5">
        <v>4</v>
      </c>
      <c r="E18" s="4">
        <f>Table2[[#This Row],[Weight]]*Table2[[#This Row],[Score]]/4</f>
        <v>0.5</v>
      </c>
      <c r="F18">
        <f>SUM(C18:C23)</f>
        <v>3.45</v>
      </c>
    </row>
    <row r="19" spans="1:7" ht="43.2" x14ac:dyDescent="0.3">
      <c r="A19" s="3" t="s">
        <v>24</v>
      </c>
      <c r="B19" s="2" t="s">
        <v>25</v>
      </c>
      <c r="C19" s="4">
        <v>0.8</v>
      </c>
      <c r="D19" s="5">
        <v>4</v>
      </c>
      <c r="E19" s="4">
        <f>Table2[[#This Row],[Weight]]*Table2[[#This Row],[Score]]/4</f>
        <v>0.8</v>
      </c>
    </row>
    <row r="20" spans="1:7" x14ac:dyDescent="0.3">
      <c r="A20" s="13" t="s">
        <v>24</v>
      </c>
      <c r="B20" s="10" t="s">
        <v>26</v>
      </c>
      <c r="C20" s="11">
        <v>0.8</v>
      </c>
      <c r="D20" s="12">
        <v>4</v>
      </c>
      <c r="E20" s="11">
        <f>Table2[[#This Row],[Weight]]*Table2[[#This Row],[Score]]/4</f>
        <v>0.8</v>
      </c>
    </row>
    <row r="21" spans="1:7" x14ac:dyDescent="0.3">
      <c r="A21" s="3" t="s">
        <v>24</v>
      </c>
      <c r="B21" s="2" t="s">
        <v>27</v>
      </c>
      <c r="C21" s="4">
        <v>0.3</v>
      </c>
      <c r="D21" s="5">
        <v>4</v>
      </c>
      <c r="E21" s="4">
        <f>Table2[[#This Row],[Weight]]*Table2[[#This Row],[Score]]/4</f>
        <v>0.3</v>
      </c>
    </row>
    <row r="22" spans="1:7" x14ac:dyDescent="0.3">
      <c r="A22" s="3" t="s">
        <v>24</v>
      </c>
      <c r="B22" s="2" t="s">
        <v>28</v>
      </c>
      <c r="C22" s="4">
        <v>0.8</v>
      </c>
      <c r="D22" s="5"/>
      <c r="E22" s="4">
        <f>Table2[[#This Row],[Weight]]*Table2[[#This Row],[Score]]/4</f>
        <v>0</v>
      </c>
    </row>
    <row r="23" spans="1:7" x14ac:dyDescent="0.3">
      <c r="A23" s="3" t="s">
        <v>24</v>
      </c>
      <c r="B23" s="2" t="s">
        <v>29</v>
      </c>
      <c r="C23" s="4">
        <v>0.25</v>
      </c>
      <c r="D23" s="5">
        <v>4</v>
      </c>
      <c r="E23" s="4">
        <f>Table2[[#This Row],[Weight]]*Table2[[#This Row],[Score]]/4</f>
        <v>0.25</v>
      </c>
    </row>
    <row r="24" spans="1:7" x14ac:dyDescent="0.3">
      <c r="A24" s="10" t="s">
        <v>32</v>
      </c>
      <c r="B24" s="10" t="s">
        <v>30</v>
      </c>
      <c r="C24" s="11">
        <v>0.8</v>
      </c>
      <c r="D24" s="12"/>
      <c r="E24" s="11">
        <f>Table2[[#This Row],[Weight]]*Table2[[#This Row],[Score]]/4</f>
        <v>0</v>
      </c>
      <c r="F24">
        <f>SUM(C24:C25)</f>
        <v>1.6</v>
      </c>
      <c r="G24">
        <f>SUM(F24:F26)</f>
        <v>5.3000000000000007</v>
      </c>
    </row>
    <row r="25" spans="1:7" x14ac:dyDescent="0.3">
      <c r="A25" s="10" t="s">
        <v>32</v>
      </c>
      <c r="B25" s="10" t="s">
        <v>31</v>
      </c>
      <c r="C25" s="11">
        <v>0.8</v>
      </c>
      <c r="D25" s="12"/>
      <c r="E25" s="11">
        <f>Table2[[#This Row],[Weight]]*Table2[[#This Row],[Score]]/4</f>
        <v>0</v>
      </c>
    </row>
    <row r="26" spans="1:7" x14ac:dyDescent="0.3">
      <c r="A26" s="10" t="s">
        <v>33</v>
      </c>
      <c r="B26" s="10" t="s">
        <v>19</v>
      </c>
      <c r="C26" s="11">
        <v>0.5</v>
      </c>
      <c r="D26" s="12"/>
      <c r="E26" s="11">
        <f>Table2[[#This Row],[Weight]]*Table2[[#This Row],[Score]]/4</f>
        <v>0</v>
      </c>
      <c r="F26">
        <f>SUM(C26:C34)</f>
        <v>3.7</v>
      </c>
    </row>
    <row r="27" spans="1:7" x14ac:dyDescent="0.3">
      <c r="A27" s="10" t="s">
        <v>33</v>
      </c>
      <c r="B27" s="10" t="s">
        <v>34</v>
      </c>
      <c r="C27" s="11">
        <v>0.5</v>
      </c>
      <c r="D27" s="12"/>
      <c r="E27" s="11">
        <f>Table2[[#This Row],[Weight]]*Table2[[#This Row],[Score]]/4</f>
        <v>0</v>
      </c>
    </row>
    <row r="28" spans="1:7" x14ac:dyDescent="0.3">
      <c r="A28" s="10" t="s">
        <v>33</v>
      </c>
      <c r="B28" s="10" t="s">
        <v>35</v>
      </c>
      <c r="C28" s="11">
        <v>0.8</v>
      </c>
      <c r="D28" s="12"/>
      <c r="E28" s="11">
        <f>Table2[[#This Row],[Weight]]*Table2[[#This Row],[Score]]/4</f>
        <v>0</v>
      </c>
    </row>
    <row r="29" spans="1:7" x14ac:dyDescent="0.3">
      <c r="A29" s="10" t="s">
        <v>33</v>
      </c>
      <c r="B29" s="10" t="s">
        <v>29</v>
      </c>
      <c r="C29" s="11">
        <v>0.25</v>
      </c>
      <c r="D29" s="12"/>
      <c r="E29" s="11">
        <f>Table2[[#This Row],[Weight]]*Table2[[#This Row],[Score]]/4</f>
        <v>0</v>
      </c>
    </row>
    <row r="30" spans="1:7" x14ac:dyDescent="0.3">
      <c r="A30" s="10" t="s">
        <v>33</v>
      </c>
      <c r="B30" s="10" t="s">
        <v>36</v>
      </c>
      <c r="C30" s="11">
        <v>0.5</v>
      </c>
      <c r="D30" s="12"/>
      <c r="E30" s="11">
        <f>Table2[[#This Row],[Weight]]*Table2[[#This Row],[Score]]/4</f>
        <v>0</v>
      </c>
    </row>
    <row r="31" spans="1:7" x14ac:dyDescent="0.3">
      <c r="A31" s="10" t="s">
        <v>33</v>
      </c>
      <c r="B31" s="10" t="s">
        <v>37</v>
      </c>
      <c r="C31" s="11">
        <v>0.2</v>
      </c>
      <c r="D31" s="12"/>
      <c r="E31" s="11">
        <f>Table2[[#This Row],[Weight]]*Table2[[#This Row],[Score]]/4</f>
        <v>0</v>
      </c>
    </row>
    <row r="32" spans="1:7" x14ac:dyDescent="0.3">
      <c r="A32" s="10" t="s">
        <v>33</v>
      </c>
      <c r="B32" s="10" t="s">
        <v>38</v>
      </c>
      <c r="C32" s="11">
        <v>0.2</v>
      </c>
      <c r="D32" s="12"/>
      <c r="E32" s="11">
        <f>Table2[[#This Row],[Weight]]*Table2[[#This Row],[Score]]/4</f>
        <v>0</v>
      </c>
    </row>
    <row r="33" spans="1:6" x14ac:dyDescent="0.3">
      <c r="A33" s="10" t="s">
        <v>33</v>
      </c>
      <c r="B33" s="10" t="s">
        <v>39</v>
      </c>
      <c r="C33" s="11">
        <v>0.5</v>
      </c>
      <c r="D33" s="12"/>
      <c r="E33" s="11">
        <f>Table2[[#This Row],[Weight]]*Table2[[#This Row],[Score]]/4</f>
        <v>0</v>
      </c>
    </row>
    <row r="34" spans="1:6" ht="28.8" x14ac:dyDescent="0.3">
      <c r="A34" s="10" t="s">
        <v>33</v>
      </c>
      <c r="B34" s="10" t="s">
        <v>40</v>
      </c>
      <c r="C34" s="11">
        <v>0.25</v>
      </c>
      <c r="D34" s="12"/>
      <c r="E34" s="11">
        <f>Table2[[#This Row],[Weight]]*Table2[[#This Row],[Score]]/4</f>
        <v>0</v>
      </c>
    </row>
    <row r="35" spans="1:6" x14ac:dyDescent="0.3">
      <c r="A35" s="10" t="s">
        <v>41</v>
      </c>
      <c r="B35" s="10" t="s">
        <v>42</v>
      </c>
      <c r="C35" s="11">
        <v>0.4</v>
      </c>
      <c r="D35" s="12">
        <v>4</v>
      </c>
      <c r="E35" s="11">
        <f>Table2[[#This Row],[Weight]]*Table2[[#This Row],[Score]]/4</f>
        <v>0.4</v>
      </c>
      <c r="F35">
        <f>SUM(C35:C39)</f>
        <v>3.7</v>
      </c>
    </row>
    <row r="36" spans="1:6" x14ac:dyDescent="0.3">
      <c r="A36" s="10" t="s">
        <v>41</v>
      </c>
      <c r="B36" s="10" t="s">
        <v>43</v>
      </c>
      <c r="C36" s="11">
        <v>1</v>
      </c>
      <c r="D36" s="12">
        <v>4</v>
      </c>
      <c r="E36" s="11">
        <f>Table2[[#This Row],[Weight]]*Table2[[#This Row],[Score]]/4</f>
        <v>1</v>
      </c>
    </row>
    <row r="37" spans="1:6" x14ac:dyDescent="0.3">
      <c r="A37" s="2" t="s">
        <v>41</v>
      </c>
      <c r="B37" s="2" t="s">
        <v>44</v>
      </c>
      <c r="C37" s="4">
        <v>0.3</v>
      </c>
      <c r="D37" s="5">
        <v>4</v>
      </c>
      <c r="E37" s="4">
        <f>Table2[[#This Row],[Weight]]*Table2[[#This Row],[Score]]/4</f>
        <v>0.3</v>
      </c>
    </row>
    <row r="38" spans="1:6" x14ac:dyDescent="0.3">
      <c r="A38" s="10" t="s">
        <v>41</v>
      </c>
      <c r="B38" s="10" t="s">
        <v>45</v>
      </c>
      <c r="C38" s="11">
        <v>0.5</v>
      </c>
      <c r="D38" s="12">
        <v>4</v>
      </c>
      <c r="E38" s="11">
        <f>Table2[[#This Row],[Weight]]*Table2[[#This Row],[Score]]/4</f>
        <v>0.5</v>
      </c>
    </row>
    <row r="39" spans="1:6" ht="28.8" x14ac:dyDescent="0.3">
      <c r="A39" s="10" t="s">
        <v>41</v>
      </c>
      <c r="B39" s="10" t="s">
        <v>46</v>
      </c>
      <c r="C39" s="11">
        <v>1.5</v>
      </c>
      <c r="D39" s="12">
        <v>4</v>
      </c>
      <c r="E39" s="11">
        <f>Table2[[#This Row],[Weight]]*Table2[[#This Row],[Score]]/4</f>
        <v>1.5</v>
      </c>
    </row>
    <row r="40" spans="1:6" x14ac:dyDescent="0.3">
      <c r="A40" s="10" t="s">
        <v>47</v>
      </c>
      <c r="B40" s="10" t="s">
        <v>48</v>
      </c>
      <c r="C40" s="11">
        <v>0.8</v>
      </c>
      <c r="D40" s="12">
        <v>4</v>
      </c>
      <c r="E40" s="11">
        <f>Table2[[#This Row],[Weight]]*Table2[[#This Row],[Score]]/4</f>
        <v>0.8</v>
      </c>
      <c r="F40">
        <f>SUM(Table2[[#This Row],[Weight]])</f>
        <v>0.8</v>
      </c>
    </row>
    <row r="41" spans="1:6" x14ac:dyDescent="0.3">
      <c r="A41" s="2" t="s">
        <v>49</v>
      </c>
      <c r="B41" s="2" t="s">
        <v>50</v>
      </c>
      <c r="C41" s="4">
        <v>0.5</v>
      </c>
      <c r="D41" s="5">
        <v>4</v>
      </c>
      <c r="E41" s="4">
        <f>Table2[[#This Row],[Weight]]*Table2[[#This Row],[Score]]/4</f>
        <v>0.5</v>
      </c>
      <c r="F41">
        <f>SUM(C41:C47)</f>
        <v>5.05</v>
      </c>
    </row>
    <row r="42" spans="1:6" ht="28.8" x14ac:dyDescent="0.3">
      <c r="A42" s="10" t="s">
        <v>49</v>
      </c>
      <c r="B42" s="10" t="s">
        <v>51</v>
      </c>
      <c r="C42" s="11">
        <v>2</v>
      </c>
      <c r="D42" s="12"/>
      <c r="E42" s="11">
        <f>Table2[[#This Row],[Weight]]*Table2[[#This Row],[Score]]/4</f>
        <v>0</v>
      </c>
    </row>
    <row r="43" spans="1:6" ht="28.8" x14ac:dyDescent="0.3">
      <c r="A43" s="10" t="s">
        <v>49</v>
      </c>
      <c r="B43" s="10" t="s">
        <v>52</v>
      </c>
      <c r="C43" s="11">
        <v>0.8</v>
      </c>
      <c r="D43" s="12"/>
      <c r="E43" s="11">
        <f>Table2[[#This Row],[Weight]]*Table2[[#This Row],[Score]]/4</f>
        <v>0</v>
      </c>
    </row>
    <row r="44" spans="1:6" x14ac:dyDescent="0.3">
      <c r="A44" s="2" t="s">
        <v>49</v>
      </c>
      <c r="B44" s="2" t="s">
        <v>53</v>
      </c>
      <c r="C44" s="4">
        <v>1</v>
      </c>
      <c r="D44" s="5">
        <v>4</v>
      </c>
      <c r="E44" s="4">
        <f>Table2[[#This Row],[Weight]]*Table2[[#This Row],[Score]]/4</f>
        <v>1</v>
      </c>
    </row>
    <row r="45" spans="1:6" x14ac:dyDescent="0.3">
      <c r="A45" s="10" t="s">
        <v>49</v>
      </c>
      <c r="B45" s="10" t="s">
        <v>54</v>
      </c>
      <c r="C45" s="11">
        <v>0.25</v>
      </c>
      <c r="D45" s="12">
        <v>4</v>
      </c>
      <c r="E45" s="11">
        <f>Table2[[#This Row],[Weight]]*Table2[[#This Row],[Score]]/4</f>
        <v>0.25</v>
      </c>
    </row>
    <row r="46" spans="1:6" x14ac:dyDescent="0.3">
      <c r="A46" s="2" t="s">
        <v>49</v>
      </c>
      <c r="B46" s="2" t="s">
        <v>55</v>
      </c>
      <c r="C46" s="4">
        <v>0.25</v>
      </c>
      <c r="D46" s="5">
        <v>4</v>
      </c>
      <c r="E46" s="4">
        <f>Table2[[#This Row],[Weight]]*Table2[[#This Row],[Score]]/4</f>
        <v>0.25</v>
      </c>
    </row>
    <row r="47" spans="1:6" x14ac:dyDescent="0.3">
      <c r="A47" s="2" t="s">
        <v>49</v>
      </c>
      <c r="B47" s="2" t="s">
        <v>56</v>
      </c>
      <c r="C47" s="4">
        <v>0.25</v>
      </c>
      <c r="D47" s="5">
        <v>4</v>
      </c>
      <c r="E47" s="4">
        <f>Table2[[#This Row],[Weight]]*Table2[[#This Row],[Score]]/4</f>
        <v>0.25</v>
      </c>
    </row>
    <row r="48" spans="1:6" x14ac:dyDescent="0.3">
      <c r="A48" s="10" t="s">
        <v>57</v>
      </c>
      <c r="B48" s="10" t="s">
        <v>58</v>
      </c>
      <c r="C48" s="11">
        <v>1.25</v>
      </c>
      <c r="D48" s="12">
        <v>4</v>
      </c>
      <c r="E48" s="11">
        <f>Table2[[#This Row],[Weight]]*Table2[[#This Row],[Score]]/4</f>
        <v>1.25</v>
      </c>
      <c r="F48">
        <f>SUM(C48:C56)</f>
        <v>7.05</v>
      </c>
    </row>
    <row r="49" spans="1:6" ht="28.8" x14ac:dyDescent="0.3">
      <c r="A49" s="10" t="s">
        <v>57</v>
      </c>
      <c r="B49" s="10" t="s">
        <v>59</v>
      </c>
      <c r="C49" s="11">
        <v>1</v>
      </c>
      <c r="D49" s="12">
        <v>4</v>
      </c>
      <c r="E49" s="11">
        <f>Table2[[#This Row],[Weight]]*Table2[[#This Row],[Score]]/4</f>
        <v>1</v>
      </c>
    </row>
    <row r="50" spans="1:6" x14ac:dyDescent="0.3">
      <c r="A50" s="10" t="s">
        <v>57</v>
      </c>
      <c r="B50" s="10" t="s">
        <v>60</v>
      </c>
      <c r="C50" s="11">
        <v>0.8</v>
      </c>
      <c r="D50" s="12">
        <v>4</v>
      </c>
      <c r="E50" s="11">
        <f>Table2[[#This Row],[Weight]]*Table2[[#This Row],[Score]]/4</f>
        <v>0.8</v>
      </c>
    </row>
    <row r="51" spans="1:6" x14ac:dyDescent="0.3">
      <c r="A51" s="10" t="s">
        <v>57</v>
      </c>
      <c r="B51" s="10" t="s">
        <v>61</v>
      </c>
      <c r="C51" s="11">
        <v>1</v>
      </c>
      <c r="D51" s="12">
        <v>4</v>
      </c>
      <c r="E51" s="11">
        <f>Table2[[#This Row],[Weight]]*Table2[[#This Row],[Score]]/4</f>
        <v>1</v>
      </c>
    </row>
    <row r="52" spans="1:6" x14ac:dyDescent="0.3">
      <c r="A52" s="10" t="s">
        <v>57</v>
      </c>
      <c r="B52" s="10" t="s">
        <v>62</v>
      </c>
      <c r="C52" s="11">
        <v>1</v>
      </c>
      <c r="D52" s="12">
        <v>4</v>
      </c>
      <c r="E52" s="11">
        <f>Table2[[#This Row],[Weight]]*Table2[[#This Row],[Score]]/4</f>
        <v>1</v>
      </c>
    </row>
    <row r="53" spans="1:6" x14ac:dyDescent="0.3">
      <c r="A53" s="10" t="s">
        <v>57</v>
      </c>
      <c r="B53" s="10" t="s">
        <v>63</v>
      </c>
      <c r="C53" s="11">
        <v>0.8</v>
      </c>
      <c r="D53" s="12">
        <v>4</v>
      </c>
      <c r="E53" s="11">
        <f>Table2[[#This Row],[Weight]]*Table2[[#This Row],[Score]]/4</f>
        <v>0.8</v>
      </c>
    </row>
    <row r="54" spans="1:6" x14ac:dyDescent="0.3">
      <c r="A54" s="10" t="s">
        <v>57</v>
      </c>
      <c r="B54" s="10" t="s">
        <v>64</v>
      </c>
      <c r="C54" s="11">
        <v>0.5</v>
      </c>
      <c r="D54" s="12">
        <v>4</v>
      </c>
      <c r="E54" s="11">
        <f>Table2[[#This Row],[Weight]]*Table2[[#This Row],[Score]]/4</f>
        <v>0.5</v>
      </c>
    </row>
    <row r="55" spans="1:6" x14ac:dyDescent="0.3">
      <c r="A55" s="10" t="s">
        <v>57</v>
      </c>
      <c r="B55" s="10" t="s">
        <v>65</v>
      </c>
      <c r="C55" s="11">
        <v>0.2</v>
      </c>
      <c r="D55" s="12">
        <v>4</v>
      </c>
      <c r="E55" s="11">
        <f>Table2[[#This Row],[Weight]]*Table2[[#This Row],[Score]]/4</f>
        <v>0.2</v>
      </c>
    </row>
    <row r="56" spans="1:6" x14ac:dyDescent="0.3">
      <c r="A56" s="2" t="s">
        <v>57</v>
      </c>
      <c r="B56" s="2" t="s">
        <v>66</v>
      </c>
      <c r="C56" s="4">
        <v>0.5</v>
      </c>
      <c r="D56" s="5">
        <v>4</v>
      </c>
      <c r="E56" s="4">
        <f>Table2[[#This Row],[Weight]]*Table2[[#This Row],[Score]]/4</f>
        <v>0.5</v>
      </c>
    </row>
    <row r="57" spans="1:6" x14ac:dyDescent="0.3">
      <c r="A57" s="10" t="s">
        <v>67</v>
      </c>
      <c r="B57" s="10" t="s">
        <v>61</v>
      </c>
      <c r="C57" s="11">
        <v>1.5</v>
      </c>
      <c r="D57" s="12">
        <v>4</v>
      </c>
      <c r="E57" s="11">
        <f>Table2[[#This Row],[Weight]]*Table2[[#This Row],[Score]]/4</f>
        <v>1.5</v>
      </c>
      <c r="F57">
        <f>SUM(C57:C68)</f>
        <v>9.5</v>
      </c>
    </row>
    <row r="58" spans="1:6" x14ac:dyDescent="0.3">
      <c r="A58" s="10" t="s">
        <v>67</v>
      </c>
      <c r="B58" s="10" t="s">
        <v>68</v>
      </c>
      <c r="C58" s="11">
        <v>1</v>
      </c>
      <c r="D58" s="12">
        <v>4</v>
      </c>
      <c r="E58" s="11">
        <f>Table2[[#This Row],[Weight]]*Table2[[#This Row],[Score]]/4</f>
        <v>1</v>
      </c>
    </row>
    <row r="59" spans="1:6" x14ac:dyDescent="0.3">
      <c r="A59" s="10" t="s">
        <v>67</v>
      </c>
      <c r="B59" s="10" t="s">
        <v>69</v>
      </c>
      <c r="C59" s="11">
        <v>0.8</v>
      </c>
      <c r="D59" s="12">
        <v>2</v>
      </c>
      <c r="E59" s="11">
        <f>Table2[[#This Row],[Weight]]*Table2[[#This Row],[Score]]/4</f>
        <v>0.4</v>
      </c>
    </row>
    <row r="60" spans="1:6" x14ac:dyDescent="0.3">
      <c r="A60" s="10" t="s">
        <v>67</v>
      </c>
      <c r="B60" s="10" t="s">
        <v>70</v>
      </c>
      <c r="C60" s="11">
        <v>0.5</v>
      </c>
      <c r="D60" s="12"/>
      <c r="E60" s="11">
        <f>Table2[[#This Row],[Weight]]*Table2[[#This Row],[Score]]/4</f>
        <v>0</v>
      </c>
    </row>
    <row r="61" spans="1:6" x14ac:dyDescent="0.3">
      <c r="A61" s="2" t="s">
        <v>67</v>
      </c>
      <c r="B61" s="2" t="s">
        <v>71</v>
      </c>
      <c r="C61" s="4">
        <v>0.6</v>
      </c>
      <c r="D61" s="5">
        <v>4</v>
      </c>
      <c r="E61" s="4">
        <f>Table2[[#This Row],[Weight]]*Table2[[#This Row],[Score]]/4</f>
        <v>0.6</v>
      </c>
    </row>
    <row r="62" spans="1:6" x14ac:dyDescent="0.3">
      <c r="A62" s="2" t="s">
        <v>67</v>
      </c>
      <c r="B62" s="2" t="s">
        <v>72</v>
      </c>
      <c r="C62" s="4">
        <v>0.6</v>
      </c>
      <c r="D62" s="5">
        <v>4</v>
      </c>
      <c r="E62" s="4">
        <f>Table2[[#This Row],[Weight]]*Table2[[#This Row],[Score]]/4</f>
        <v>0.6</v>
      </c>
    </row>
    <row r="63" spans="1:6" x14ac:dyDescent="0.3">
      <c r="A63" s="10" t="s">
        <v>67</v>
      </c>
      <c r="B63" s="10" t="s">
        <v>73</v>
      </c>
      <c r="C63" s="11">
        <v>1</v>
      </c>
      <c r="D63" s="12"/>
      <c r="E63" s="11">
        <f>Table2[[#This Row],[Weight]]*Table2[[#This Row],[Score]]/4</f>
        <v>0</v>
      </c>
    </row>
    <row r="64" spans="1:6" x14ac:dyDescent="0.3">
      <c r="A64" s="2" t="s">
        <v>67</v>
      </c>
      <c r="B64" s="2" t="s">
        <v>74</v>
      </c>
      <c r="C64" s="4">
        <v>0.4</v>
      </c>
      <c r="D64" s="5">
        <v>4</v>
      </c>
      <c r="E64" s="4">
        <f>Table2[[#This Row],[Weight]]*Table2[[#This Row],[Score]]/4</f>
        <v>0.4</v>
      </c>
    </row>
    <row r="65" spans="1:6" x14ac:dyDescent="0.3">
      <c r="A65" s="2" t="s">
        <v>67</v>
      </c>
      <c r="B65" s="2" t="s">
        <v>75</v>
      </c>
      <c r="C65" s="4">
        <v>0.4</v>
      </c>
      <c r="D65" s="5"/>
      <c r="E65" s="4">
        <f>Table2[[#This Row],[Weight]]*Table2[[#This Row],[Score]]/4</f>
        <v>0</v>
      </c>
    </row>
    <row r="66" spans="1:6" x14ac:dyDescent="0.3">
      <c r="A66" s="2" t="s">
        <v>67</v>
      </c>
      <c r="B66" s="2" t="s">
        <v>76</v>
      </c>
      <c r="C66" s="4">
        <v>0.4</v>
      </c>
      <c r="D66" s="5">
        <v>4</v>
      </c>
      <c r="E66" s="4">
        <f>Table2[[#This Row],[Weight]]*Table2[[#This Row],[Score]]/4</f>
        <v>0.4</v>
      </c>
    </row>
    <row r="67" spans="1:6" ht="28.8" x14ac:dyDescent="0.3">
      <c r="A67" s="10" t="s">
        <v>67</v>
      </c>
      <c r="B67" s="10" t="s">
        <v>77</v>
      </c>
      <c r="C67" s="11">
        <v>1.5</v>
      </c>
      <c r="D67" s="12">
        <v>2</v>
      </c>
      <c r="E67" s="11">
        <f>Table2[[#This Row],[Weight]]*Table2[[#This Row],[Score]]/4</f>
        <v>0.75</v>
      </c>
    </row>
    <row r="68" spans="1:6" x14ac:dyDescent="0.3">
      <c r="A68" s="10" t="s">
        <v>67</v>
      </c>
      <c r="B68" s="10" t="s">
        <v>78</v>
      </c>
      <c r="C68" s="11">
        <v>0.8</v>
      </c>
      <c r="D68" s="12">
        <v>4</v>
      </c>
      <c r="E68" s="11">
        <f>Table2[[#This Row],[Weight]]*Table2[[#This Row],[Score]]/4</f>
        <v>0.8</v>
      </c>
    </row>
    <row r="69" spans="1:6" x14ac:dyDescent="0.3">
      <c r="A69" s="2" t="s">
        <v>79</v>
      </c>
      <c r="B69" s="2" t="s">
        <v>80</v>
      </c>
      <c r="C69" s="4">
        <v>0.6</v>
      </c>
      <c r="D69" s="5">
        <v>4</v>
      </c>
      <c r="E69" s="4">
        <f>Table2[[#This Row],[Weight]]*Table2[[#This Row],[Score]]/4</f>
        <v>0.6</v>
      </c>
      <c r="F69">
        <f>SUM(C69:C75)</f>
        <v>4.1999999999999993</v>
      </c>
    </row>
    <row r="70" spans="1:6" x14ac:dyDescent="0.3">
      <c r="A70" s="10" t="s">
        <v>79</v>
      </c>
      <c r="B70" s="10" t="s">
        <v>71</v>
      </c>
      <c r="C70" s="11">
        <v>0.6</v>
      </c>
      <c r="D70" s="12"/>
      <c r="E70" s="11">
        <f>Table2[[#This Row],[Weight]]*Table2[[#This Row],[Score]]/4</f>
        <v>0</v>
      </c>
    </row>
    <row r="71" spans="1:6" x14ac:dyDescent="0.3">
      <c r="A71" s="2" t="s">
        <v>79</v>
      </c>
      <c r="B71" s="2" t="s">
        <v>81</v>
      </c>
      <c r="C71" s="4">
        <v>0.6</v>
      </c>
      <c r="D71" s="5">
        <v>4</v>
      </c>
      <c r="E71" s="4">
        <f>Table2[[#This Row],[Weight]]*Table2[[#This Row],[Score]]/4</f>
        <v>0.6</v>
      </c>
    </row>
    <row r="72" spans="1:6" x14ac:dyDescent="0.3">
      <c r="A72" s="10" t="s">
        <v>79</v>
      </c>
      <c r="B72" s="10" t="s">
        <v>176</v>
      </c>
      <c r="C72" s="11">
        <v>1</v>
      </c>
      <c r="D72" s="12">
        <v>4</v>
      </c>
      <c r="E72" s="11">
        <f>Table2[[#This Row],[Weight]]*Table2[[#This Row],[Score]]/4</f>
        <v>1</v>
      </c>
    </row>
    <row r="73" spans="1:6" x14ac:dyDescent="0.3">
      <c r="A73" s="10" t="s">
        <v>79</v>
      </c>
      <c r="B73" s="10" t="s">
        <v>76</v>
      </c>
      <c r="C73" s="11">
        <v>0.4</v>
      </c>
      <c r="D73" s="12"/>
      <c r="E73" s="11">
        <f>Table2[[#This Row],[Weight]]*Table2[[#This Row],[Score]]/4</f>
        <v>0</v>
      </c>
    </row>
    <row r="74" spans="1:6" x14ac:dyDescent="0.3">
      <c r="A74" s="10" t="s">
        <v>79</v>
      </c>
      <c r="B74" s="10" t="s">
        <v>82</v>
      </c>
      <c r="C74" s="11">
        <v>0.4</v>
      </c>
      <c r="D74" s="12"/>
      <c r="E74" s="11">
        <f>Table2[[#This Row],[Weight]]*Table2[[#This Row],[Score]]/4</f>
        <v>0</v>
      </c>
    </row>
    <row r="75" spans="1:6" x14ac:dyDescent="0.3">
      <c r="A75" s="10" t="s">
        <v>79</v>
      </c>
      <c r="B75" s="10" t="s">
        <v>83</v>
      </c>
      <c r="C75" s="11">
        <v>0.6</v>
      </c>
      <c r="D75" s="12">
        <v>2</v>
      </c>
      <c r="E75" s="11">
        <f>Table2[[#This Row],[Weight]]*Table2[[#This Row],[Score]]/4</f>
        <v>0.3</v>
      </c>
    </row>
    <row r="76" spans="1:6" x14ac:dyDescent="0.3">
      <c r="A76" s="13" t="s">
        <v>85</v>
      </c>
      <c r="B76" s="10" t="s">
        <v>84</v>
      </c>
      <c r="C76" s="11">
        <v>0.8</v>
      </c>
      <c r="D76" s="12"/>
      <c r="E76" s="11">
        <f>Table2[[#This Row],[Weight]]*Table2[[#This Row],[Score]]/4</f>
        <v>0</v>
      </c>
      <c r="F76">
        <f>SUM(C76:C82)</f>
        <v>5.8</v>
      </c>
    </row>
    <row r="77" spans="1:6" ht="28.8" x14ac:dyDescent="0.3">
      <c r="A77" s="13" t="s">
        <v>85</v>
      </c>
      <c r="B77" s="10" t="s">
        <v>86</v>
      </c>
      <c r="C77" s="11">
        <v>1</v>
      </c>
      <c r="D77" s="12">
        <v>4</v>
      </c>
      <c r="E77" s="11">
        <f>Table2[[#This Row],[Weight]]*Table2[[#This Row],[Score]]/4</f>
        <v>1</v>
      </c>
    </row>
    <row r="78" spans="1:6" ht="28.8" x14ac:dyDescent="0.3">
      <c r="A78" s="13" t="s">
        <v>85</v>
      </c>
      <c r="B78" s="10" t="s">
        <v>87</v>
      </c>
      <c r="C78" s="11">
        <v>1</v>
      </c>
      <c r="D78" s="12">
        <v>4</v>
      </c>
      <c r="E78" s="11">
        <f>Table2[[#This Row],[Weight]]*Table2[[#This Row],[Score]]/4</f>
        <v>1</v>
      </c>
    </row>
    <row r="79" spans="1:6" x14ac:dyDescent="0.3">
      <c r="A79" s="13" t="s">
        <v>85</v>
      </c>
      <c r="B79" s="10" t="s">
        <v>88</v>
      </c>
      <c r="C79" s="11">
        <v>1</v>
      </c>
      <c r="D79" s="12">
        <v>4</v>
      </c>
      <c r="E79" s="11">
        <f>Table2[[#This Row],[Weight]]*Table2[[#This Row],[Score]]/4</f>
        <v>1</v>
      </c>
    </row>
    <row r="80" spans="1:6" x14ac:dyDescent="0.3">
      <c r="A80" s="13" t="s">
        <v>85</v>
      </c>
      <c r="B80" s="10" t="s">
        <v>89</v>
      </c>
      <c r="C80" s="11">
        <v>1</v>
      </c>
      <c r="D80" s="12">
        <v>4</v>
      </c>
      <c r="E80" s="11">
        <f>Table2[[#This Row],[Weight]]*Table2[[#This Row],[Score]]/4</f>
        <v>1</v>
      </c>
    </row>
    <row r="81" spans="1:6" x14ac:dyDescent="0.3">
      <c r="A81" s="13" t="s">
        <v>85</v>
      </c>
      <c r="B81" s="10" t="s">
        <v>90</v>
      </c>
      <c r="C81" s="11">
        <v>0.5</v>
      </c>
      <c r="D81" s="12">
        <v>4</v>
      </c>
      <c r="E81" s="11">
        <f>Table2[[#This Row],[Weight]]*Table2[[#This Row],[Score]]/4</f>
        <v>0.5</v>
      </c>
    </row>
    <row r="82" spans="1:6" x14ac:dyDescent="0.3">
      <c r="A82" s="13" t="s">
        <v>85</v>
      </c>
      <c r="B82" s="10" t="s">
        <v>91</v>
      </c>
      <c r="C82" s="11">
        <v>0.5</v>
      </c>
      <c r="D82" s="12"/>
      <c r="E82" s="11">
        <f>Table2[[#This Row],[Weight]]*Table2[[#This Row],[Score]]/4</f>
        <v>0</v>
      </c>
    </row>
    <row r="83" spans="1:6" x14ac:dyDescent="0.3">
      <c r="A83" s="3" t="s">
        <v>94</v>
      </c>
      <c r="B83" s="2" t="s">
        <v>50</v>
      </c>
      <c r="C83" s="4">
        <v>0.5</v>
      </c>
      <c r="D83" s="5">
        <v>4</v>
      </c>
      <c r="E83" s="4">
        <f>Table2[[#This Row],[Weight]]*Table2[[#This Row],[Score]]/4</f>
        <v>0.5</v>
      </c>
      <c r="F83">
        <f>SUM(C83:C85)</f>
        <v>2.5</v>
      </c>
    </row>
    <row r="84" spans="1:6" x14ac:dyDescent="0.3">
      <c r="A84" s="13" t="s">
        <v>94</v>
      </c>
      <c r="B84" s="10" t="s">
        <v>92</v>
      </c>
      <c r="C84" s="11">
        <v>1</v>
      </c>
      <c r="D84" s="12">
        <v>4</v>
      </c>
      <c r="E84" s="11">
        <f>Table2[[#This Row],[Weight]]*Table2[[#This Row],[Score]]/4</f>
        <v>1</v>
      </c>
    </row>
    <row r="85" spans="1:6" x14ac:dyDescent="0.3">
      <c r="A85" s="13" t="s">
        <v>94</v>
      </c>
      <c r="B85" s="10" t="s">
        <v>93</v>
      </c>
      <c r="C85" s="11">
        <v>1</v>
      </c>
      <c r="D85" s="12">
        <v>4</v>
      </c>
      <c r="E85" s="11">
        <f>Table2[[#This Row],[Weight]]*Table2[[#This Row],[Score]]/4</f>
        <v>1</v>
      </c>
    </row>
    <row r="86" spans="1:6" x14ac:dyDescent="0.3">
      <c r="A86" s="2" t="s">
        <v>95</v>
      </c>
      <c r="B86" s="2" t="s">
        <v>50</v>
      </c>
      <c r="C86" s="4">
        <v>0.5</v>
      </c>
      <c r="D86" s="5">
        <v>4</v>
      </c>
      <c r="E86" s="4">
        <f>Table2[[#This Row],[Weight]]*Table2[[#This Row],[Score]]/4</f>
        <v>0.5</v>
      </c>
      <c r="F86">
        <f>SUM(C86:C90)</f>
        <v>4.55</v>
      </c>
    </row>
    <row r="87" spans="1:6" x14ac:dyDescent="0.3">
      <c r="A87" s="10" t="s">
        <v>95</v>
      </c>
      <c r="B87" s="10" t="s">
        <v>96</v>
      </c>
      <c r="C87" s="11">
        <v>1</v>
      </c>
      <c r="D87" s="12">
        <v>4</v>
      </c>
      <c r="E87" s="11">
        <f>Table2[[#This Row],[Weight]]*Table2[[#This Row],[Score]]/4</f>
        <v>1</v>
      </c>
    </row>
    <row r="88" spans="1:6" x14ac:dyDescent="0.3">
      <c r="A88" s="10" t="s">
        <v>95</v>
      </c>
      <c r="B88" s="10" t="s">
        <v>97</v>
      </c>
      <c r="C88" s="11">
        <v>1.25</v>
      </c>
      <c r="D88" s="12">
        <v>4</v>
      </c>
      <c r="E88" s="11">
        <f>Table2[[#This Row],[Weight]]*Table2[[#This Row],[Score]]/4</f>
        <v>1.25</v>
      </c>
    </row>
    <row r="89" spans="1:6" x14ac:dyDescent="0.3">
      <c r="A89" s="10" t="s">
        <v>95</v>
      </c>
      <c r="B89" s="10" t="s">
        <v>98</v>
      </c>
      <c r="C89" s="11">
        <v>1</v>
      </c>
      <c r="D89" s="12">
        <v>4</v>
      </c>
      <c r="E89" s="11">
        <f>Table2[[#This Row],[Weight]]*Table2[[#This Row],[Score]]/4</f>
        <v>1</v>
      </c>
    </row>
    <row r="90" spans="1:6" x14ac:dyDescent="0.3">
      <c r="A90" s="10" t="s">
        <v>95</v>
      </c>
      <c r="B90" s="10" t="s">
        <v>99</v>
      </c>
      <c r="C90" s="11">
        <v>0.8</v>
      </c>
      <c r="D90" s="12">
        <v>4</v>
      </c>
      <c r="E90" s="11">
        <f>Table2[[#This Row],[Weight]]*Table2[[#This Row],[Score]]/4</f>
        <v>0.8</v>
      </c>
    </row>
    <row r="91" spans="1:6" x14ac:dyDescent="0.3">
      <c r="A91" s="2" t="s">
        <v>100</v>
      </c>
      <c r="B91" s="2" t="s">
        <v>50</v>
      </c>
      <c r="C91" s="4">
        <v>0.5</v>
      </c>
      <c r="D91" s="5">
        <v>4</v>
      </c>
      <c r="E91" s="4">
        <f>Table2[[#This Row],[Weight]]*Table2[[#This Row],[Score]]/4</f>
        <v>0.5</v>
      </c>
      <c r="F91">
        <f>SUM(C91:C94)</f>
        <v>4.55</v>
      </c>
    </row>
    <row r="92" spans="1:6" x14ac:dyDescent="0.3">
      <c r="A92" s="10" t="s">
        <v>100</v>
      </c>
      <c r="B92" s="10" t="s">
        <v>101</v>
      </c>
      <c r="C92" s="11">
        <v>0.8</v>
      </c>
      <c r="D92" s="12"/>
      <c r="E92" s="11">
        <f>Table2[[#This Row],[Weight]]*Table2[[#This Row],[Score]]/4</f>
        <v>0</v>
      </c>
    </row>
    <row r="93" spans="1:6" x14ac:dyDescent="0.3">
      <c r="A93" s="2" t="s">
        <v>100</v>
      </c>
      <c r="B93" s="2" t="s">
        <v>102</v>
      </c>
      <c r="C93" s="4">
        <v>2</v>
      </c>
      <c r="D93" s="5">
        <v>4</v>
      </c>
      <c r="E93" s="4">
        <f>Table2[[#This Row],[Weight]]*Table2[[#This Row],[Score]]/4</f>
        <v>2</v>
      </c>
    </row>
    <row r="94" spans="1:6" x14ac:dyDescent="0.3">
      <c r="A94" s="10" t="s">
        <v>100</v>
      </c>
      <c r="B94" s="10" t="s">
        <v>103</v>
      </c>
      <c r="C94" s="11">
        <v>1.25</v>
      </c>
      <c r="D94" s="12">
        <v>4</v>
      </c>
      <c r="E94" s="11">
        <f>Table2[[#This Row],[Weight]]*Table2[[#This Row],[Score]]/4</f>
        <v>1.25</v>
      </c>
    </row>
    <row r="95" spans="1:6" x14ac:dyDescent="0.3">
      <c r="A95" s="2" t="s">
        <v>104</v>
      </c>
      <c r="B95" s="2" t="s">
        <v>50</v>
      </c>
      <c r="C95" s="4">
        <v>0.5</v>
      </c>
      <c r="D95" s="5">
        <v>4</v>
      </c>
      <c r="E95" s="4">
        <f>Table2[[#This Row],[Weight]]*Table2[[#This Row],[Score]]/4</f>
        <v>0.5</v>
      </c>
      <c r="F95">
        <f>SUM(C95:C99)</f>
        <v>3.8</v>
      </c>
    </row>
    <row r="96" spans="1:6" x14ac:dyDescent="0.3">
      <c r="A96" s="2" t="s">
        <v>104</v>
      </c>
      <c r="B96" s="2" t="s">
        <v>105</v>
      </c>
      <c r="C96" s="4">
        <v>1</v>
      </c>
      <c r="D96" s="5">
        <v>4</v>
      </c>
      <c r="E96" s="4">
        <f>Table2[[#This Row],[Weight]]*Table2[[#This Row],[Score]]/4</f>
        <v>1</v>
      </c>
    </row>
    <row r="97" spans="1:6" x14ac:dyDescent="0.3">
      <c r="A97" s="10" t="s">
        <v>104</v>
      </c>
      <c r="B97" s="10" t="s">
        <v>106</v>
      </c>
      <c r="C97" s="11">
        <v>0.8</v>
      </c>
      <c r="D97" s="12"/>
      <c r="E97" s="11">
        <f>Table2[[#This Row],[Weight]]*Table2[[#This Row],[Score]]/4</f>
        <v>0</v>
      </c>
    </row>
    <row r="98" spans="1:6" x14ac:dyDescent="0.3">
      <c r="A98" s="2" t="s">
        <v>104</v>
      </c>
      <c r="B98" s="2" t="s">
        <v>107</v>
      </c>
      <c r="C98" s="4">
        <v>0.25</v>
      </c>
      <c r="D98" s="5">
        <v>4</v>
      </c>
      <c r="E98" s="4">
        <f>Table2[[#This Row],[Weight]]*Table2[[#This Row],[Score]]/4</f>
        <v>0.25</v>
      </c>
    </row>
    <row r="99" spans="1:6" x14ac:dyDescent="0.3">
      <c r="A99" s="10" t="s">
        <v>104</v>
      </c>
      <c r="B99" s="10" t="s">
        <v>108</v>
      </c>
      <c r="C99" s="11">
        <v>1.25</v>
      </c>
      <c r="D99" s="12">
        <v>4</v>
      </c>
      <c r="E99" s="11">
        <f>Table2[[#This Row],[Weight]]*Table2[[#This Row],[Score]]/4</f>
        <v>1.25</v>
      </c>
    </row>
    <row r="100" spans="1:6" x14ac:dyDescent="0.3">
      <c r="A100" s="10" t="s">
        <v>109</v>
      </c>
      <c r="B100" s="10" t="s">
        <v>110</v>
      </c>
      <c r="C100" s="11">
        <v>0.8</v>
      </c>
      <c r="D100" s="12">
        <v>4</v>
      </c>
      <c r="E100" s="11">
        <f>Table2[[#This Row],[Weight]]*Table2[[#This Row],[Score]]/4</f>
        <v>0.8</v>
      </c>
      <c r="F100">
        <f>SUM(C100:C103)</f>
        <v>3.3</v>
      </c>
    </row>
    <row r="101" spans="1:6" ht="28.8" x14ac:dyDescent="0.3">
      <c r="A101" s="10" t="s">
        <v>109</v>
      </c>
      <c r="B101" s="10" t="s">
        <v>111</v>
      </c>
      <c r="C101" s="11">
        <v>1.5</v>
      </c>
      <c r="D101" s="12">
        <v>4</v>
      </c>
      <c r="E101" s="11">
        <f>Table2[[#This Row],[Weight]]*Table2[[#This Row],[Score]]/4</f>
        <v>1.5</v>
      </c>
    </row>
    <row r="102" spans="1:6" x14ac:dyDescent="0.3">
      <c r="A102" s="10" t="s">
        <v>109</v>
      </c>
      <c r="B102" s="10" t="s">
        <v>112</v>
      </c>
      <c r="C102" s="11">
        <v>0.8</v>
      </c>
      <c r="D102" s="12">
        <v>4</v>
      </c>
      <c r="E102" s="11">
        <f>Table2[[#This Row],[Weight]]*Table2[[#This Row],[Score]]/4</f>
        <v>0.8</v>
      </c>
    </row>
    <row r="103" spans="1:6" x14ac:dyDescent="0.3">
      <c r="A103" s="10" t="s">
        <v>109</v>
      </c>
      <c r="B103" s="10" t="s">
        <v>113</v>
      </c>
      <c r="C103" s="11">
        <v>0.2</v>
      </c>
      <c r="D103" s="12">
        <v>4</v>
      </c>
      <c r="E103" s="11">
        <f>Table2[[#This Row],[Weight]]*Table2[[#This Row],[Score]]/4</f>
        <v>0.2</v>
      </c>
    </row>
    <row r="104" spans="1:6" x14ac:dyDescent="0.3">
      <c r="A104" s="2" t="s">
        <v>114</v>
      </c>
      <c r="B104" s="2" t="s">
        <v>50</v>
      </c>
      <c r="C104" s="4">
        <v>0.5</v>
      </c>
      <c r="D104" s="5">
        <v>4</v>
      </c>
      <c r="E104" s="4">
        <f>Table2[[#This Row],[Weight]]*Table2[[#This Row],[Score]]/4</f>
        <v>0.5</v>
      </c>
      <c r="F104">
        <f>SUM(C104:C112)</f>
        <v>6.5000000000000009</v>
      </c>
    </row>
    <row r="105" spans="1:6" x14ac:dyDescent="0.3">
      <c r="A105" s="2" t="s">
        <v>114</v>
      </c>
      <c r="B105" s="2" t="s">
        <v>115</v>
      </c>
      <c r="C105" s="4">
        <v>1.25</v>
      </c>
      <c r="D105" s="5">
        <v>4</v>
      </c>
      <c r="E105" s="4">
        <f>Table2[[#This Row],[Weight]]*Table2[[#This Row],[Score]]/4</f>
        <v>1.25</v>
      </c>
    </row>
    <row r="106" spans="1:6" x14ac:dyDescent="0.3">
      <c r="A106" s="2" t="s">
        <v>114</v>
      </c>
      <c r="B106" s="2" t="s">
        <v>116</v>
      </c>
      <c r="C106" s="4">
        <v>1</v>
      </c>
      <c r="D106" s="5">
        <v>4</v>
      </c>
      <c r="E106" s="4">
        <f>Table2[[#This Row],[Weight]]*Table2[[#This Row],[Score]]/4</f>
        <v>1</v>
      </c>
    </row>
    <row r="107" spans="1:6" x14ac:dyDescent="0.3">
      <c r="A107" s="2" t="s">
        <v>114</v>
      </c>
      <c r="B107" s="2" t="s">
        <v>71</v>
      </c>
      <c r="C107" s="4">
        <v>0.6</v>
      </c>
      <c r="D107" s="5">
        <v>4</v>
      </c>
      <c r="E107" s="4">
        <f>Table2[[#This Row],[Weight]]*Table2[[#This Row],[Score]]/4</f>
        <v>0.6</v>
      </c>
    </row>
    <row r="108" spans="1:6" x14ac:dyDescent="0.3">
      <c r="A108" s="10" t="s">
        <v>114</v>
      </c>
      <c r="B108" s="10" t="s">
        <v>72</v>
      </c>
      <c r="C108" s="11">
        <v>0.6</v>
      </c>
      <c r="D108" s="12">
        <v>4</v>
      </c>
      <c r="E108" s="11">
        <f>Table2[[#This Row],[Weight]]*Table2[[#This Row],[Score]]/4</f>
        <v>0.6</v>
      </c>
    </row>
    <row r="109" spans="1:6" x14ac:dyDescent="0.3">
      <c r="A109" s="10" t="s">
        <v>114</v>
      </c>
      <c r="B109" s="10" t="s">
        <v>74</v>
      </c>
      <c r="C109" s="11">
        <v>0.4</v>
      </c>
      <c r="D109" s="12">
        <v>4</v>
      </c>
      <c r="E109" s="11">
        <f>Table2[[#This Row],[Weight]]*Table2[[#This Row],[Score]]/4</f>
        <v>0.4</v>
      </c>
    </row>
    <row r="110" spans="1:6" x14ac:dyDescent="0.3">
      <c r="A110" s="2" t="s">
        <v>114</v>
      </c>
      <c r="B110" s="2" t="s">
        <v>76</v>
      </c>
      <c r="C110" s="4">
        <v>0.4</v>
      </c>
      <c r="D110" s="5">
        <v>4</v>
      </c>
      <c r="E110" s="4">
        <f>Table2[[#This Row],[Weight]]*Table2[[#This Row],[Score]]/4</f>
        <v>0.4</v>
      </c>
    </row>
    <row r="111" spans="1:6" ht="28.8" x14ac:dyDescent="0.3">
      <c r="A111" s="10" t="s">
        <v>114</v>
      </c>
      <c r="B111" s="10" t="s">
        <v>77</v>
      </c>
      <c r="C111" s="11">
        <v>1.5</v>
      </c>
      <c r="D111" s="12">
        <v>4</v>
      </c>
      <c r="E111" s="11">
        <f>Table2[[#This Row],[Weight]]*Table2[[#This Row],[Score]]/4</f>
        <v>1.5</v>
      </c>
    </row>
    <row r="112" spans="1:6" x14ac:dyDescent="0.3">
      <c r="A112" s="10" t="s">
        <v>114</v>
      </c>
      <c r="B112" s="10" t="s">
        <v>117</v>
      </c>
      <c r="C112" s="11">
        <v>0.25</v>
      </c>
      <c r="D112" s="12">
        <v>4</v>
      </c>
      <c r="E112" s="11">
        <f>Table2[[#This Row],[Weight]]*Table2[[#This Row],[Score]]/4</f>
        <v>0.25</v>
      </c>
    </row>
    <row r="113" spans="1:6" x14ac:dyDescent="0.3">
      <c r="A113" s="10" t="s">
        <v>118</v>
      </c>
      <c r="B113" s="10" t="s">
        <v>50</v>
      </c>
      <c r="C113" s="11">
        <v>0.5</v>
      </c>
      <c r="D113" s="12">
        <v>4</v>
      </c>
      <c r="E113" s="11">
        <f>Table2[[#This Row],[Weight]]*Table2[[#This Row],[Score]]/4</f>
        <v>0.5</v>
      </c>
      <c r="F113">
        <f>SUM(C113:C119)</f>
        <v>4.3</v>
      </c>
    </row>
    <row r="114" spans="1:6" x14ac:dyDescent="0.3">
      <c r="A114" s="10" t="s">
        <v>118</v>
      </c>
      <c r="B114" s="10" t="s">
        <v>119</v>
      </c>
      <c r="C114" s="11">
        <v>1</v>
      </c>
      <c r="D114" s="12">
        <v>4</v>
      </c>
      <c r="E114" s="11">
        <f>Table2[[#This Row],[Weight]]*Table2[[#This Row],[Score]]/4</f>
        <v>1</v>
      </c>
    </row>
    <row r="115" spans="1:6" ht="28.8" x14ac:dyDescent="0.3">
      <c r="A115" s="2" t="s">
        <v>118</v>
      </c>
      <c r="B115" s="2" t="s">
        <v>120</v>
      </c>
      <c r="C115" s="4">
        <v>0.8</v>
      </c>
      <c r="D115" s="5">
        <v>4</v>
      </c>
      <c r="E115" s="4">
        <f>Table2[[#This Row],[Weight]]*Table2[[#This Row],[Score]]/4</f>
        <v>0.8</v>
      </c>
    </row>
    <row r="116" spans="1:6" x14ac:dyDescent="0.3">
      <c r="A116" s="2" t="s">
        <v>118</v>
      </c>
      <c r="B116" s="2" t="s">
        <v>121</v>
      </c>
      <c r="C116" s="4">
        <v>0.5</v>
      </c>
      <c r="D116" s="5">
        <v>4</v>
      </c>
      <c r="E116" s="4">
        <f>Table2[[#This Row],[Weight]]*Table2[[#This Row],[Score]]/4</f>
        <v>0.5</v>
      </c>
    </row>
    <row r="117" spans="1:6" x14ac:dyDescent="0.3">
      <c r="A117" s="10" t="s">
        <v>118</v>
      </c>
      <c r="B117" s="10" t="s">
        <v>122</v>
      </c>
      <c r="C117" s="11">
        <v>0.5</v>
      </c>
      <c r="D117" s="12">
        <v>4</v>
      </c>
      <c r="E117" s="11">
        <f>Table2[[#This Row],[Weight]]*Table2[[#This Row],[Score]]/4</f>
        <v>0.5</v>
      </c>
    </row>
    <row r="118" spans="1:6" x14ac:dyDescent="0.3">
      <c r="A118" s="10" t="s">
        <v>118</v>
      </c>
      <c r="B118" s="10" t="s">
        <v>123</v>
      </c>
      <c r="C118" s="11">
        <v>0.2</v>
      </c>
      <c r="D118" s="12">
        <v>4</v>
      </c>
      <c r="E118" s="11">
        <f>Table2[[#This Row],[Weight]]*Table2[[#This Row],[Score]]/4</f>
        <v>0.2</v>
      </c>
    </row>
    <row r="119" spans="1:6" x14ac:dyDescent="0.3">
      <c r="A119" s="2" t="s">
        <v>118</v>
      </c>
      <c r="B119" s="2" t="s">
        <v>124</v>
      </c>
      <c r="C119" s="4">
        <v>0.8</v>
      </c>
      <c r="D119" s="5">
        <v>4</v>
      </c>
      <c r="E119" s="4">
        <f>Table2[[#This Row],[Weight]]*Table2[[#This Row],[Score]]/4</f>
        <v>0.8</v>
      </c>
    </row>
    <row r="120" spans="1:6" x14ac:dyDescent="0.3">
      <c r="A120" s="2" t="s">
        <v>125</v>
      </c>
      <c r="B120" s="2" t="s">
        <v>50</v>
      </c>
      <c r="C120" s="4">
        <v>0.5</v>
      </c>
      <c r="D120" s="5">
        <v>4</v>
      </c>
      <c r="E120" s="4">
        <f>Table2[[#This Row],[Weight]]*Table2[[#This Row],[Score]]/4</f>
        <v>0.5</v>
      </c>
      <c r="F120">
        <f>SUM(C120:C124)</f>
        <v>6.25</v>
      </c>
    </row>
    <row r="121" spans="1:6" x14ac:dyDescent="0.3">
      <c r="A121" s="10" t="s">
        <v>125</v>
      </c>
      <c r="B121" s="10" t="s">
        <v>126</v>
      </c>
      <c r="C121" s="11">
        <v>1</v>
      </c>
      <c r="D121" s="12">
        <v>4</v>
      </c>
      <c r="E121" s="11">
        <f>Table2[[#This Row],[Weight]]*Table2[[#This Row],[Score]]/4</f>
        <v>1</v>
      </c>
    </row>
    <row r="122" spans="1:6" x14ac:dyDescent="0.3">
      <c r="A122" s="10" t="s">
        <v>125</v>
      </c>
      <c r="B122" s="10" t="s">
        <v>127</v>
      </c>
      <c r="C122" s="11">
        <v>1.5</v>
      </c>
      <c r="D122" s="12">
        <v>4</v>
      </c>
      <c r="E122" s="11">
        <f>Table2[[#This Row],[Weight]]*Table2[[#This Row],[Score]]/4</f>
        <v>1.5</v>
      </c>
    </row>
    <row r="123" spans="1:6" x14ac:dyDescent="0.3">
      <c r="A123" s="10" t="s">
        <v>125</v>
      </c>
      <c r="B123" s="10" t="s">
        <v>128</v>
      </c>
      <c r="C123" s="11">
        <v>2</v>
      </c>
      <c r="D123" s="11">
        <v>2</v>
      </c>
      <c r="E123" s="11">
        <f>Table2[[#This Row],[Weight]]*Table2[[#This Row],[Score]]/4</f>
        <v>1</v>
      </c>
    </row>
    <row r="124" spans="1:6" x14ac:dyDescent="0.3">
      <c r="A124" s="10" t="s">
        <v>125</v>
      </c>
      <c r="B124" s="10" t="s">
        <v>129</v>
      </c>
      <c r="C124" s="11">
        <v>1.25</v>
      </c>
      <c r="D124" s="12">
        <v>4</v>
      </c>
      <c r="E124" s="11">
        <f>Table2[[#This Row],[Weight]]*Table2[[#This Row],[Score]]/4</f>
        <v>1.25</v>
      </c>
    </row>
    <row r="125" spans="1:6" x14ac:dyDescent="0.3">
      <c r="A125" s="10" t="s">
        <v>130</v>
      </c>
      <c r="B125" s="10" t="s">
        <v>50</v>
      </c>
      <c r="C125" s="11">
        <v>0.5</v>
      </c>
      <c r="D125" s="12">
        <v>4</v>
      </c>
      <c r="E125" s="11">
        <f>Table2[[#This Row],[Weight]]*Table2[[#This Row],[Score]]/4</f>
        <v>0.5</v>
      </c>
      <c r="F125">
        <f>SUM(C125:C126)</f>
        <v>2.5</v>
      </c>
    </row>
    <row r="126" spans="1:6" ht="43.2" x14ac:dyDescent="0.3">
      <c r="A126" s="10" t="s">
        <v>130</v>
      </c>
      <c r="B126" s="10" t="s">
        <v>131</v>
      </c>
      <c r="C126" s="11">
        <v>2</v>
      </c>
      <c r="D126" s="12">
        <v>4</v>
      </c>
      <c r="E126" s="11">
        <f>Table2[[#This Row],[Weight]]*Table2[[#This Row],[Score]]/4</f>
        <v>2</v>
      </c>
    </row>
    <row r="127" spans="1:6" x14ac:dyDescent="0.3">
      <c r="A127" s="2" t="s">
        <v>132</v>
      </c>
      <c r="B127" s="2" t="s">
        <v>50</v>
      </c>
      <c r="C127" s="4">
        <v>0.5</v>
      </c>
      <c r="D127" s="5">
        <v>4</v>
      </c>
      <c r="E127" s="4">
        <f>Table2[[#This Row],[Weight]]*Table2[[#This Row],[Score]]/4</f>
        <v>0.5</v>
      </c>
      <c r="F127">
        <f>SUM(C127:C136)</f>
        <v>9.0500000000000007</v>
      </c>
    </row>
    <row r="128" spans="1:6" x14ac:dyDescent="0.3">
      <c r="A128" s="10" t="s">
        <v>132</v>
      </c>
      <c r="B128" s="10" t="s">
        <v>108</v>
      </c>
      <c r="C128" s="11">
        <v>1.25</v>
      </c>
      <c r="D128" s="12">
        <v>4</v>
      </c>
      <c r="E128" s="11">
        <f>Table2[[#This Row],[Weight]]*Table2[[#This Row],[Score]]/4</f>
        <v>1.25</v>
      </c>
    </row>
    <row r="129" spans="1:8" x14ac:dyDescent="0.3">
      <c r="A129" s="10" t="s">
        <v>132</v>
      </c>
      <c r="B129" s="10" t="s">
        <v>133</v>
      </c>
      <c r="C129" s="11">
        <v>1</v>
      </c>
      <c r="D129" s="12">
        <v>2</v>
      </c>
      <c r="E129" s="11">
        <f>Table2[[#This Row],[Weight]]*Table2[[#This Row],[Score]]/4</f>
        <v>0.5</v>
      </c>
    </row>
    <row r="130" spans="1:8" x14ac:dyDescent="0.3">
      <c r="A130" s="10" t="s">
        <v>132</v>
      </c>
      <c r="B130" s="10" t="s">
        <v>134</v>
      </c>
      <c r="C130" s="11">
        <v>0.5</v>
      </c>
      <c r="D130" s="12">
        <v>4</v>
      </c>
      <c r="E130" s="11">
        <f>Table2[[#This Row],[Weight]]*Table2[[#This Row],[Score]]/4</f>
        <v>0.5</v>
      </c>
    </row>
    <row r="131" spans="1:8" x14ac:dyDescent="0.3">
      <c r="A131" s="10" t="s">
        <v>132</v>
      </c>
      <c r="B131" s="10" t="s">
        <v>135</v>
      </c>
      <c r="C131" s="11">
        <v>0.5</v>
      </c>
      <c r="D131" s="12">
        <v>4</v>
      </c>
      <c r="E131" s="11">
        <f>Table2[[#This Row],[Weight]]*Table2[[#This Row],[Score]]/4</f>
        <v>0.5</v>
      </c>
    </row>
    <row r="132" spans="1:8" x14ac:dyDescent="0.3">
      <c r="A132" s="10" t="s">
        <v>132</v>
      </c>
      <c r="B132" s="10" t="s">
        <v>136</v>
      </c>
      <c r="C132" s="11">
        <v>0.8</v>
      </c>
      <c r="D132" s="12">
        <v>4</v>
      </c>
      <c r="E132" s="11">
        <f>Table2[[#This Row],[Weight]]*Table2[[#This Row],[Score]]/4</f>
        <v>0.8</v>
      </c>
    </row>
    <row r="133" spans="1:8" x14ac:dyDescent="0.3">
      <c r="A133" s="2" t="s">
        <v>132</v>
      </c>
      <c r="B133" s="2" t="s">
        <v>137</v>
      </c>
      <c r="C133" s="4">
        <v>1</v>
      </c>
      <c r="D133" s="5">
        <v>2</v>
      </c>
      <c r="E133" s="4">
        <f>Table2[[#This Row],[Weight]]*Table2[[#This Row],[Score]]/4</f>
        <v>0.5</v>
      </c>
    </row>
    <row r="134" spans="1:8" x14ac:dyDescent="0.3">
      <c r="A134" s="10" t="s">
        <v>132</v>
      </c>
      <c r="B134" s="10" t="s">
        <v>138</v>
      </c>
      <c r="C134" s="11">
        <v>1</v>
      </c>
      <c r="D134" s="12">
        <v>4</v>
      </c>
      <c r="E134" s="11">
        <f>Table2[[#This Row],[Weight]]*Table2[[#This Row],[Score]]/4</f>
        <v>1</v>
      </c>
    </row>
    <row r="135" spans="1:8" x14ac:dyDescent="0.3">
      <c r="A135" s="10" t="s">
        <v>132</v>
      </c>
      <c r="B135" s="10" t="s">
        <v>139</v>
      </c>
      <c r="C135" s="11">
        <v>1</v>
      </c>
      <c r="D135" s="12"/>
      <c r="E135" s="11">
        <f>Table2[[#This Row],[Weight]]*Table2[[#This Row],[Score]]/4</f>
        <v>0</v>
      </c>
    </row>
    <row r="136" spans="1:8" x14ac:dyDescent="0.3">
      <c r="A136" s="10" t="s">
        <v>132</v>
      </c>
      <c r="B136" s="10" t="s">
        <v>140</v>
      </c>
      <c r="C136" s="11">
        <v>1.5</v>
      </c>
      <c r="D136" s="12">
        <v>4</v>
      </c>
      <c r="E136" s="11">
        <f>Table2[[#This Row],[Weight]]*Table2[[#This Row],[Score]]/4</f>
        <v>1.5</v>
      </c>
    </row>
    <row r="137" spans="1:8" x14ac:dyDescent="0.3">
      <c r="A137" s="10" t="s">
        <v>141</v>
      </c>
      <c r="B137" s="10" t="s">
        <v>50</v>
      </c>
      <c r="C137" s="11">
        <v>0.5</v>
      </c>
      <c r="D137" s="12">
        <v>4</v>
      </c>
      <c r="E137" s="11">
        <f>Table2[[#This Row],[Weight]]*Table2[[#This Row],[Score]]/4</f>
        <v>0.5</v>
      </c>
      <c r="F137">
        <f>SUM(C137:C165)</f>
        <v>19.250000000000004</v>
      </c>
      <c r="G137">
        <f>SUM(C137:C141)</f>
        <v>4.75</v>
      </c>
      <c r="H137">
        <f>SUM(E137:E165)</f>
        <v>14.750000000000004</v>
      </c>
    </row>
    <row r="138" spans="1:8" x14ac:dyDescent="0.3">
      <c r="A138" s="10" t="s">
        <v>141</v>
      </c>
      <c r="B138" s="10" t="s">
        <v>142</v>
      </c>
      <c r="C138" s="11">
        <v>1</v>
      </c>
      <c r="D138" s="12">
        <v>4</v>
      </c>
      <c r="E138" s="11">
        <f>Table2[[#This Row],[Weight]]*Table2[[#This Row],[Score]]/4</f>
        <v>1</v>
      </c>
    </row>
    <row r="139" spans="1:8" x14ac:dyDescent="0.3">
      <c r="A139" s="10" t="s">
        <v>141</v>
      </c>
      <c r="B139" s="10" t="s">
        <v>143</v>
      </c>
      <c r="C139" s="11">
        <v>1</v>
      </c>
      <c r="D139" s="12">
        <v>4</v>
      </c>
      <c r="E139" s="11">
        <f>Table2[[#This Row],[Weight]]*Table2[[#This Row],[Score]]/4</f>
        <v>1</v>
      </c>
    </row>
    <row r="140" spans="1:8" x14ac:dyDescent="0.3">
      <c r="A140" s="10" t="s">
        <v>141</v>
      </c>
      <c r="B140" s="10" t="s">
        <v>144</v>
      </c>
      <c r="C140" s="11">
        <v>2</v>
      </c>
      <c r="D140" s="12">
        <v>2</v>
      </c>
      <c r="E140" s="11">
        <f>Table2[[#This Row],[Weight]]*Table2[[#This Row],[Score]]/4</f>
        <v>1</v>
      </c>
    </row>
    <row r="141" spans="1:8" x14ac:dyDescent="0.3">
      <c r="A141" s="10" t="s">
        <v>141</v>
      </c>
      <c r="B141" s="10" t="s">
        <v>145</v>
      </c>
      <c r="C141" s="11">
        <v>0.25</v>
      </c>
      <c r="D141" s="12">
        <v>4</v>
      </c>
      <c r="E141" s="11">
        <f>Table2[[#This Row],[Weight]]*Table2[[#This Row],[Score]]/4</f>
        <v>0.25</v>
      </c>
    </row>
    <row r="142" spans="1:8" x14ac:dyDescent="0.3">
      <c r="A142" s="10" t="s">
        <v>146</v>
      </c>
      <c r="B142" s="10" t="s">
        <v>50</v>
      </c>
      <c r="C142" s="11">
        <v>0.5</v>
      </c>
      <c r="D142" s="12">
        <v>4</v>
      </c>
      <c r="E142" s="11">
        <f>Table2[[#This Row],[Weight]]*Table2[[#This Row],[Score]]/4</f>
        <v>0.5</v>
      </c>
      <c r="F142">
        <f>SUM(C142:C155)</f>
        <v>9.3000000000000025</v>
      </c>
    </row>
    <row r="143" spans="1:8" x14ac:dyDescent="0.3">
      <c r="A143" s="10" t="s">
        <v>146</v>
      </c>
      <c r="B143" s="10" t="s">
        <v>147</v>
      </c>
      <c r="C143" s="11">
        <v>0.8</v>
      </c>
      <c r="D143" s="12">
        <v>4</v>
      </c>
      <c r="E143" s="11">
        <f>Table2[[#This Row],[Weight]]*Table2[[#This Row],[Score]]/4</f>
        <v>0.8</v>
      </c>
    </row>
    <row r="144" spans="1:8" x14ac:dyDescent="0.3">
      <c r="A144" s="10" t="s">
        <v>146</v>
      </c>
      <c r="B144" s="10" t="s">
        <v>148</v>
      </c>
      <c r="C144" s="11">
        <v>0.8</v>
      </c>
      <c r="D144" s="12">
        <v>4</v>
      </c>
      <c r="E144" s="11">
        <f>Table2[[#This Row],[Weight]]*Table2[[#This Row],[Score]]/4</f>
        <v>0.8</v>
      </c>
    </row>
    <row r="145" spans="1:6" x14ac:dyDescent="0.3">
      <c r="A145" s="10" t="s">
        <v>146</v>
      </c>
      <c r="B145" s="10" t="s">
        <v>149</v>
      </c>
      <c r="C145" s="11">
        <v>1.5</v>
      </c>
      <c r="D145" s="12">
        <v>4</v>
      </c>
      <c r="E145" s="11">
        <f>Table2[[#This Row],[Weight]]*Table2[[#This Row],[Score]]/4</f>
        <v>1.5</v>
      </c>
    </row>
    <row r="146" spans="1:6" x14ac:dyDescent="0.3">
      <c r="A146" s="10" t="s">
        <v>146</v>
      </c>
      <c r="B146" s="10" t="s">
        <v>150</v>
      </c>
      <c r="C146" s="11">
        <v>0.8</v>
      </c>
      <c r="D146" s="12">
        <v>4</v>
      </c>
      <c r="E146" s="11">
        <f>Table2[[#This Row],[Weight]]*Table2[[#This Row],[Score]]/4</f>
        <v>0.8</v>
      </c>
    </row>
    <row r="147" spans="1:6" ht="28.8" x14ac:dyDescent="0.3">
      <c r="A147" s="10" t="s">
        <v>146</v>
      </c>
      <c r="B147" s="10" t="s">
        <v>151</v>
      </c>
      <c r="C147" s="11">
        <v>0.5</v>
      </c>
      <c r="D147" s="12">
        <v>4</v>
      </c>
      <c r="E147" s="11">
        <f>Table2[[#This Row],[Weight]]*Table2[[#This Row],[Score]]/4</f>
        <v>0.5</v>
      </c>
    </row>
    <row r="148" spans="1:6" x14ac:dyDescent="0.3">
      <c r="A148" s="10" t="s">
        <v>146</v>
      </c>
      <c r="B148" s="10" t="s">
        <v>152</v>
      </c>
      <c r="C148" s="11">
        <v>0.5</v>
      </c>
      <c r="D148" s="12">
        <v>4</v>
      </c>
      <c r="E148" s="11">
        <f>Table2[[#This Row],[Weight]]*Table2[[#This Row],[Score]]/4</f>
        <v>0.5</v>
      </c>
    </row>
    <row r="149" spans="1:6" ht="28.8" x14ac:dyDescent="0.3">
      <c r="A149" s="10" t="s">
        <v>146</v>
      </c>
      <c r="B149" s="10" t="s">
        <v>153</v>
      </c>
      <c r="C149" s="11">
        <v>0.5</v>
      </c>
      <c r="D149" s="12">
        <v>4</v>
      </c>
      <c r="E149" s="11">
        <f>Table2[[#This Row],[Weight]]*Table2[[#This Row],[Score]]/4</f>
        <v>0.5</v>
      </c>
    </row>
    <row r="150" spans="1:6" x14ac:dyDescent="0.3">
      <c r="A150" s="10" t="s">
        <v>146</v>
      </c>
      <c r="B150" s="10" t="s">
        <v>155</v>
      </c>
      <c r="C150" s="11">
        <v>0.5</v>
      </c>
      <c r="D150" s="12">
        <v>2</v>
      </c>
      <c r="E150" s="11">
        <f>Table2[[#This Row],[Weight]]*Table2[[#This Row],[Score]]/4</f>
        <v>0.25</v>
      </c>
    </row>
    <row r="151" spans="1:6" x14ac:dyDescent="0.3">
      <c r="A151" s="10" t="s">
        <v>146</v>
      </c>
      <c r="B151" s="10" t="s">
        <v>154</v>
      </c>
      <c r="C151" s="11">
        <v>0.4</v>
      </c>
      <c r="D151" s="12">
        <v>4</v>
      </c>
      <c r="E151" s="11">
        <f>Table2[[#This Row],[Weight]]*Table2[[#This Row],[Score]]/4</f>
        <v>0.4</v>
      </c>
    </row>
    <row r="152" spans="1:6" ht="28.8" x14ac:dyDescent="0.3">
      <c r="A152" s="10" t="s">
        <v>146</v>
      </c>
      <c r="B152" s="10" t="s">
        <v>156</v>
      </c>
      <c r="C152" s="11">
        <v>0.5</v>
      </c>
      <c r="D152" s="12">
        <v>2</v>
      </c>
      <c r="E152" s="11">
        <f>Table2[[#This Row],[Weight]]*Table2[[#This Row],[Score]]/4</f>
        <v>0.25</v>
      </c>
    </row>
    <row r="153" spans="1:6" x14ac:dyDescent="0.3">
      <c r="A153" s="10" t="s">
        <v>146</v>
      </c>
      <c r="B153" s="10" t="s">
        <v>157</v>
      </c>
      <c r="C153" s="11">
        <v>0.8</v>
      </c>
      <c r="D153" s="12"/>
      <c r="E153" s="11">
        <f>Table2[[#This Row],[Weight]]*Table2[[#This Row],[Score]]/4</f>
        <v>0</v>
      </c>
    </row>
    <row r="154" spans="1:6" ht="28.8" x14ac:dyDescent="0.3">
      <c r="A154" s="10" t="s">
        <v>146</v>
      </c>
      <c r="B154" s="10" t="s">
        <v>158</v>
      </c>
      <c r="C154" s="11">
        <v>0.8</v>
      </c>
      <c r="D154" s="12">
        <v>4</v>
      </c>
      <c r="E154" s="11">
        <f>Table2[[#This Row],[Weight]]*Table2[[#This Row],[Score]]/4</f>
        <v>0.8</v>
      </c>
    </row>
    <row r="155" spans="1:6" x14ac:dyDescent="0.3">
      <c r="A155" s="10" t="s">
        <v>146</v>
      </c>
      <c r="B155" s="10" t="s">
        <v>159</v>
      </c>
      <c r="C155" s="11">
        <v>0.4</v>
      </c>
      <c r="D155" s="12"/>
      <c r="E155" s="11">
        <f>Table2[[#This Row],[Weight]]*Table2[[#This Row],[Score]]/4</f>
        <v>0</v>
      </c>
    </row>
    <row r="156" spans="1:6" x14ac:dyDescent="0.3">
      <c r="A156" s="10" t="s">
        <v>160</v>
      </c>
      <c r="B156" s="10" t="s">
        <v>161</v>
      </c>
      <c r="C156" s="11">
        <v>0.4</v>
      </c>
      <c r="D156" s="12">
        <v>4</v>
      </c>
      <c r="E156" s="11">
        <f>Table2[[#This Row],[Weight]]*Table2[[#This Row],[Score]]/4</f>
        <v>0.4</v>
      </c>
      <c r="F156">
        <f>SUM(C156:C161)</f>
        <v>2.4</v>
      </c>
    </row>
    <row r="157" spans="1:6" x14ac:dyDescent="0.3">
      <c r="A157" s="10" t="s">
        <v>160</v>
      </c>
      <c r="B157" s="10" t="s">
        <v>162</v>
      </c>
      <c r="C157" s="11">
        <v>0.4</v>
      </c>
      <c r="D157" s="12">
        <v>4</v>
      </c>
      <c r="E157" s="11">
        <f>Table2[[#This Row],[Weight]]*Table2[[#This Row],[Score]]/4</f>
        <v>0.4</v>
      </c>
    </row>
    <row r="158" spans="1:6" x14ac:dyDescent="0.3">
      <c r="A158" s="10" t="s">
        <v>160</v>
      </c>
      <c r="B158" s="10" t="s">
        <v>163</v>
      </c>
      <c r="C158" s="11">
        <v>0.4</v>
      </c>
      <c r="D158" s="12">
        <v>4</v>
      </c>
      <c r="E158" s="11">
        <f>Table2[[#This Row],[Weight]]*Table2[[#This Row],[Score]]/4</f>
        <v>0.4</v>
      </c>
    </row>
    <row r="159" spans="1:6" x14ac:dyDescent="0.3">
      <c r="A159" s="10" t="s">
        <v>160</v>
      </c>
      <c r="B159" s="10" t="s">
        <v>164</v>
      </c>
      <c r="C159" s="11">
        <v>0.4</v>
      </c>
      <c r="D159" s="12"/>
      <c r="E159" s="11">
        <f>Table2[[#This Row],[Weight]]*Table2[[#This Row],[Score]]/4</f>
        <v>0</v>
      </c>
    </row>
    <row r="160" spans="1:6" x14ac:dyDescent="0.3">
      <c r="A160" s="10" t="s">
        <v>160</v>
      </c>
      <c r="B160" s="10" t="s">
        <v>165</v>
      </c>
      <c r="C160" s="11">
        <v>0.4</v>
      </c>
      <c r="D160" s="12">
        <v>4</v>
      </c>
      <c r="E160" s="11">
        <f>Table2[[#This Row],[Weight]]*Table2[[#This Row],[Score]]/4</f>
        <v>0.4</v>
      </c>
    </row>
    <row r="161" spans="1:6" x14ac:dyDescent="0.3">
      <c r="A161" s="10" t="s">
        <v>160</v>
      </c>
      <c r="B161" s="10" t="s">
        <v>182</v>
      </c>
      <c r="C161" s="11">
        <v>0.4</v>
      </c>
      <c r="D161" s="12"/>
      <c r="E161" s="11">
        <f>Table2[[#This Row],[Weight]]*Table2[[#This Row],[Score]]/4</f>
        <v>0</v>
      </c>
    </row>
    <row r="162" spans="1:6" x14ac:dyDescent="0.3">
      <c r="A162" s="10" t="s">
        <v>166</v>
      </c>
      <c r="B162" s="10" t="s">
        <v>50</v>
      </c>
      <c r="C162" s="11">
        <v>0.5</v>
      </c>
      <c r="D162" s="12">
        <v>4</v>
      </c>
      <c r="E162" s="11">
        <f>Table2[[#This Row],[Weight]]*Table2[[#This Row],[Score]]/4</f>
        <v>0.5</v>
      </c>
      <c r="F162">
        <f>SUM(C162:C165)</f>
        <v>2.8</v>
      </c>
    </row>
    <row r="163" spans="1:6" x14ac:dyDescent="0.3">
      <c r="A163" s="10" t="s">
        <v>166</v>
      </c>
      <c r="B163" s="10" t="s">
        <v>167</v>
      </c>
      <c r="C163" s="11">
        <v>0.5</v>
      </c>
      <c r="D163" s="12">
        <v>4</v>
      </c>
      <c r="E163" s="11">
        <f>Table2[[#This Row],[Weight]]*Table2[[#This Row],[Score]]/4</f>
        <v>0.5</v>
      </c>
    </row>
    <row r="164" spans="1:6" x14ac:dyDescent="0.3">
      <c r="A164" s="10" t="s">
        <v>166</v>
      </c>
      <c r="B164" s="10" t="s">
        <v>168</v>
      </c>
      <c r="C164" s="11">
        <v>0.8</v>
      </c>
      <c r="D164" s="12">
        <v>4</v>
      </c>
      <c r="E164" s="11">
        <f>Table2[[#This Row],[Weight]]*Table2[[#This Row],[Score]]/4</f>
        <v>0.8</v>
      </c>
    </row>
    <row r="165" spans="1:6" ht="28.8" x14ac:dyDescent="0.3">
      <c r="A165" s="10" t="s">
        <v>166</v>
      </c>
      <c r="B165" s="10" t="s">
        <v>169</v>
      </c>
      <c r="C165" s="11">
        <v>1</v>
      </c>
      <c r="D165" s="12"/>
      <c r="E165" s="11">
        <f>Table2[[#This Row],[Weight]]*Table2[[#This Row],[Score]]/4</f>
        <v>0</v>
      </c>
    </row>
    <row r="166" spans="1:6" x14ac:dyDescent="0.3">
      <c r="A166" s="3" t="s">
        <v>170</v>
      </c>
      <c r="B166" s="3" t="s">
        <v>171</v>
      </c>
      <c r="C166" s="4">
        <v>0.5</v>
      </c>
      <c r="D166" s="5">
        <v>4</v>
      </c>
      <c r="E166" s="4">
        <f>Table2[[#This Row],[Weight]]*Table2[[#This Row],[Score]]/4</f>
        <v>0.5</v>
      </c>
      <c r="F166">
        <f>SUM(C166:C170)</f>
        <v>2.5</v>
      </c>
    </row>
    <row r="167" spans="1:6" x14ac:dyDescent="0.3">
      <c r="A167" s="3" t="s">
        <v>170</v>
      </c>
      <c r="B167" s="3" t="s">
        <v>172</v>
      </c>
      <c r="C167" s="4">
        <v>0.5</v>
      </c>
      <c r="D167" s="5">
        <v>4</v>
      </c>
      <c r="E167" s="4">
        <f>Table2[[#This Row],[Weight]]*Table2[[#This Row],[Score]]/4</f>
        <v>0.5</v>
      </c>
    </row>
    <row r="168" spans="1:6" x14ac:dyDescent="0.3">
      <c r="A168" s="3" t="s">
        <v>170</v>
      </c>
      <c r="B168" s="3" t="s">
        <v>173</v>
      </c>
      <c r="C168" s="4">
        <v>0.5</v>
      </c>
      <c r="D168" s="5">
        <v>4</v>
      </c>
      <c r="E168" s="4">
        <f>Table2[[#This Row],[Weight]]*Table2[[#This Row],[Score]]/4</f>
        <v>0.5</v>
      </c>
    </row>
    <row r="169" spans="1:6" x14ac:dyDescent="0.3">
      <c r="A169" s="3" t="s">
        <v>170</v>
      </c>
      <c r="B169" s="3" t="s">
        <v>174</v>
      </c>
      <c r="C169" s="4">
        <v>0.5</v>
      </c>
      <c r="D169" s="5">
        <v>4</v>
      </c>
      <c r="E169" s="4">
        <f>Table2[[#This Row],[Weight]]*Table2[[#This Row],[Score]]/4</f>
        <v>0.5</v>
      </c>
    </row>
    <row r="170" spans="1:6" x14ac:dyDescent="0.3">
      <c r="A170" s="3" t="s">
        <v>170</v>
      </c>
      <c r="B170" s="3" t="s">
        <v>175</v>
      </c>
      <c r="C170" s="4">
        <v>0.5</v>
      </c>
      <c r="D170" s="5">
        <v>4</v>
      </c>
      <c r="E170" s="4">
        <f>Table2[[#This Row],[Weight]]*Table2[[#This Row],[Score]]/4</f>
        <v>0.5</v>
      </c>
    </row>
    <row r="171" spans="1:6" x14ac:dyDescent="0.3">
      <c r="A171" s="14" t="s">
        <v>177</v>
      </c>
      <c r="B171" s="14" t="s">
        <v>178</v>
      </c>
      <c r="C171" s="15">
        <v>3</v>
      </c>
      <c r="D171" s="16">
        <v>4</v>
      </c>
      <c r="E171" s="15">
        <f>Table2[[#This Row],[Weight]]*Table2[[#This Row],[Score]]/4</f>
        <v>3</v>
      </c>
      <c r="F171">
        <f>SUM(C171:C173)</f>
        <v>6</v>
      </c>
    </row>
    <row r="172" spans="1:6" x14ac:dyDescent="0.3">
      <c r="A172" s="3" t="s">
        <v>177</v>
      </c>
      <c r="B172" s="3" t="s">
        <v>179</v>
      </c>
      <c r="C172" s="4">
        <v>2</v>
      </c>
      <c r="D172" s="4">
        <v>4</v>
      </c>
      <c r="E172" s="4">
        <f>Table2[[#This Row],[Weight]]*Table2[[#This Row],[Score]]/4</f>
        <v>2</v>
      </c>
    </row>
    <row r="173" spans="1:6" ht="22.5" customHeight="1" x14ac:dyDescent="0.3">
      <c r="A173" s="3" t="s">
        <v>177</v>
      </c>
      <c r="B173" s="3" t="s">
        <v>181</v>
      </c>
      <c r="C173" s="4">
        <v>1</v>
      </c>
      <c r="D173" s="4">
        <v>4</v>
      </c>
      <c r="E173" s="4">
        <f>Table2[[#This Row],[Weight]]*Table2[[#This Row],[Score]]/4</f>
        <v>1</v>
      </c>
    </row>
    <row r="174" spans="1:6" x14ac:dyDescent="0.3">
      <c r="A174" s="3"/>
      <c r="B174" s="3"/>
      <c r="C174" s="4">
        <f>SUM(Table2[Weight])</f>
        <v>142.80000000000001</v>
      </c>
      <c r="D174" s="4"/>
      <c r="E174" s="4">
        <f>SUM(Table2[Actualized])</f>
        <v>114.25</v>
      </c>
    </row>
    <row r="175" spans="1:6" x14ac:dyDescent="0.3">
      <c r="A175" s="3"/>
      <c r="B175" s="3"/>
      <c r="C175" s="4"/>
      <c r="D175" s="4"/>
      <c r="E175" s="4"/>
    </row>
    <row r="176" spans="1:6" x14ac:dyDescent="0.3">
      <c r="A176" s="3"/>
      <c r="B176" s="3"/>
      <c r="C176" s="4"/>
      <c r="D176" s="4"/>
      <c r="E176" s="4"/>
    </row>
    <row r="177" spans="1:5" x14ac:dyDescent="0.3">
      <c r="A177" s="3"/>
      <c r="B177" s="3"/>
      <c r="C177" s="4"/>
      <c r="D177" s="4"/>
      <c r="E177" s="4"/>
    </row>
    <row r="178" spans="1:5" x14ac:dyDescent="0.3">
      <c r="A178" s="3"/>
      <c r="B178" s="3"/>
      <c r="C178" s="4"/>
      <c r="D178" s="4"/>
      <c r="E178" s="4"/>
    </row>
    <row r="179" spans="1:5" x14ac:dyDescent="0.3">
      <c r="A179" s="3"/>
      <c r="B179" s="3"/>
      <c r="C179" s="4"/>
      <c r="D179" s="4"/>
      <c r="E179" s="4"/>
    </row>
    <row r="180" spans="1:5" x14ac:dyDescent="0.3">
      <c r="A180" s="3"/>
      <c r="B180" s="3"/>
      <c r="C180" s="4"/>
      <c r="D180" s="4"/>
      <c r="E180" s="4"/>
    </row>
    <row r="181" spans="1:5" x14ac:dyDescent="0.3">
      <c r="A181" s="3"/>
      <c r="B181" s="3"/>
      <c r="C181" s="4"/>
      <c r="D181" s="4"/>
      <c r="E181" s="4"/>
    </row>
    <row r="182" spans="1:5" x14ac:dyDescent="0.3">
      <c r="A182" s="3"/>
      <c r="B182" s="3"/>
      <c r="C182" s="4"/>
      <c r="D182" s="4"/>
      <c r="E182" s="4"/>
    </row>
    <row r="183" spans="1:5" x14ac:dyDescent="0.3">
      <c r="A183" s="3"/>
      <c r="B183" s="3"/>
      <c r="C183" s="4"/>
      <c r="D183" s="4"/>
      <c r="E183" s="4"/>
    </row>
    <row r="184" spans="1:5" x14ac:dyDescent="0.3">
      <c r="A184" s="3"/>
      <c r="B184" s="3"/>
      <c r="C184" s="4"/>
      <c r="D184" s="4"/>
      <c r="E184" s="4"/>
    </row>
    <row r="185" spans="1:5" x14ac:dyDescent="0.3">
      <c r="A185" s="3"/>
      <c r="B185" s="3"/>
      <c r="C185" s="4"/>
      <c r="D185" s="4"/>
      <c r="E185" s="4"/>
    </row>
    <row r="186" spans="1:5" x14ac:dyDescent="0.3">
      <c r="A186" s="3"/>
      <c r="B186" s="3"/>
      <c r="C186" s="4"/>
      <c r="D186" s="4"/>
      <c r="E186" s="4"/>
    </row>
    <row r="187" spans="1:5" x14ac:dyDescent="0.3">
      <c r="A187" s="3"/>
      <c r="B187" s="3"/>
      <c r="C187" s="4"/>
      <c r="D187" s="4"/>
      <c r="E187" s="4"/>
    </row>
    <row r="188" spans="1:5" x14ac:dyDescent="0.3">
      <c r="A188" s="3"/>
      <c r="B188" s="3"/>
      <c r="C188" s="4"/>
      <c r="D188" s="4"/>
      <c r="E188" s="4"/>
    </row>
    <row r="189" spans="1:5" x14ac:dyDescent="0.3">
      <c r="A189" s="3"/>
      <c r="B189" s="3"/>
      <c r="C189" s="4"/>
      <c r="D189" s="4"/>
      <c r="E189" s="4"/>
    </row>
    <row r="190" spans="1:5" x14ac:dyDescent="0.3">
      <c r="A190" s="3"/>
      <c r="B190" s="3"/>
      <c r="C190" s="4"/>
      <c r="D190" s="4"/>
      <c r="E190" s="4"/>
    </row>
    <row r="191" spans="1:5" x14ac:dyDescent="0.3">
      <c r="A191" s="3"/>
      <c r="B191" s="3"/>
      <c r="C191" s="4"/>
      <c r="D191" s="4"/>
      <c r="E191" s="4"/>
    </row>
    <row r="192" spans="1:5" x14ac:dyDescent="0.3">
      <c r="A192" s="3"/>
      <c r="B192" s="3"/>
      <c r="C192" s="4"/>
      <c r="D192" s="4"/>
      <c r="E192" s="4"/>
    </row>
    <row r="193" spans="1:5" x14ac:dyDescent="0.3">
      <c r="A193" s="3"/>
      <c r="B193" s="3"/>
      <c r="C193" s="4"/>
      <c r="D193" s="4"/>
      <c r="E193" s="4"/>
    </row>
    <row r="194" spans="1:5" x14ac:dyDescent="0.3">
      <c r="A194" s="3"/>
      <c r="B194" s="3"/>
      <c r="C194" s="4"/>
      <c r="D194" s="4"/>
      <c r="E194" s="4"/>
    </row>
    <row r="195" spans="1:5" x14ac:dyDescent="0.3">
      <c r="A195" s="3"/>
      <c r="B195" s="3"/>
      <c r="C195" s="4"/>
      <c r="D195" s="4"/>
      <c r="E195" s="4"/>
    </row>
    <row r="196" spans="1:5" x14ac:dyDescent="0.3">
      <c r="A196" s="3"/>
      <c r="B196" s="3"/>
      <c r="C196" s="4"/>
      <c r="D196" s="4"/>
      <c r="E196" s="4"/>
    </row>
    <row r="197" spans="1:5" x14ac:dyDescent="0.3">
      <c r="A197" s="3"/>
      <c r="B197" s="3"/>
      <c r="C197" s="4"/>
      <c r="D197" s="4"/>
      <c r="E197" s="4"/>
    </row>
    <row r="198" spans="1:5" x14ac:dyDescent="0.3">
      <c r="A198" s="3"/>
      <c r="B198" s="3"/>
      <c r="C198" s="4"/>
      <c r="D198" s="4"/>
      <c r="E198" s="4"/>
    </row>
    <row r="199" spans="1:5" x14ac:dyDescent="0.3">
      <c r="A199" s="3"/>
      <c r="B199" s="3"/>
      <c r="C199" s="4"/>
      <c r="D199" s="4"/>
      <c r="E199" s="4"/>
    </row>
    <row r="200" spans="1:5" x14ac:dyDescent="0.3">
      <c r="A200" s="3"/>
      <c r="B200" s="3"/>
      <c r="C200" s="4"/>
      <c r="D200" s="4"/>
      <c r="E200" s="4"/>
    </row>
    <row r="201" spans="1:5" x14ac:dyDescent="0.3">
      <c r="A201" s="3"/>
      <c r="B201" s="3"/>
      <c r="C201" s="4"/>
      <c r="D201" s="4"/>
      <c r="E201" s="4"/>
    </row>
    <row r="202" spans="1:5" x14ac:dyDescent="0.3">
      <c r="A202" s="3"/>
      <c r="B202" s="3"/>
      <c r="C202" s="4"/>
      <c r="D202" s="4"/>
      <c r="E202" s="4"/>
    </row>
    <row r="203" spans="1:5" x14ac:dyDescent="0.3">
      <c r="A203" s="3"/>
      <c r="B203" s="3"/>
      <c r="C203" s="4"/>
      <c r="D203" s="4"/>
      <c r="E203" s="4"/>
    </row>
    <row r="204" spans="1:5" x14ac:dyDescent="0.3">
      <c r="A204" s="3"/>
      <c r="B204" s="3"/>
      <c r="C204" s="4"/>
      <c r="D204" s="4"/>
      <c r="E204" s="4"/>
    </row>
    <row r="205" spans="1:5" x14ac:dyDescent="0.3">
      <c r="A205" s="3"/>
      <c r="B205" s="3"/>
      <c r="C205" s="4"/>
      <c r="D205" s="4"/>
      <c r="E205" s="4"/>
    </row>
    <row r="206" spans="1:5" x14ac:dyDescent="0.3">
      <c r="A206" s="3"/>
      <c r="B206" s="3"/>
      <c r="C206" s="4"/>
      <c r="D206" s="4"/>
      <c r="E206" s="4"/>
    </row>
    <row r="207" spans="1:5" x14ac:dyDescent="0.3">
      <c r="A207" s="3"/>
      <c r="B207" s="3"/>
      <c r="C207" s="4"/>
      <c r="D207" s="4"/>
      <c r="E207" s="4"/>
    </row>
    <row r="208" spans="1:5" x14ac:dyDescent="0.3">
      <c r="A208" s="3"/>
      <c r="B208" s="3"/>
      <c r="C208" s="4"/>
      <c r="D208" s="4"/>
      <c r="E208" s="4"/>
    </row>
    <row r="209" spans="1:5" x14ac:dyDescent="0.3">
      <c r="A209" s="3"/>
      <c r="B209" s="3"/>
      <c r="C209" s="4"/>
      <c r="D209" s="4"/>
      <c r="E209" s="4"/>
    </row>
    <row r="210" spans="1:5" x14ac:dyDescent="0.3">
      <c r="A210" s="3"/>
      <c r="B210" s="3"/>
      <c r="C210" s="4"/>
      <c r="D210" s="4"/>
      <c r="E210" s="4"/>
    </row>
    <row r="211" spans="1:5" x14ac:dyDescent="0.3">
      <c r="A211" s="3"/>
      <c r="B211" s="3"/>
      <c r="C211" s="4"/>
      <c r="D211" s="4"/>
      <c r="E211" s="4"/>
    </row>
    <row r="212" spans="1:5" x14ac:dyDescent="0.3">
      <c r="A212" s="3"/>
      <c r="B212" s="3"/>
      <c r="C212" s="4"/>
      <c r="D212" s="4"/>
      <c r="E212" s="4"/>
    </row>
    <row r="213" spans="1:5" x14ac:dyDescent="0.3">
      <c r="A213" s="3"/>
      <c r="B213" s="3"/>
      <c r="C213" s="4"/>
      <c r="D213" s="4"/>
      <c r="E213" s="4"/>
    </row>
    <row r="214" spans="1:5" x14ac:dyDescent="0.3">
      <c r="A214" s="3"/>
      <c r="B214" s="3"/>
      <c r="C214" s="4"/>
      <c r="D214" s="4"/>
      <c r="E214" s="4"/>
    </row>
    <row r="215" spans="1:5" x14ac:dyDescent="0.3">
      <c r="A215" s="3"/>
      <c r="B215" s="3"/>
      <c r="C215" s="4"/>
      <c r="D215" s="4"/>
      <c r="E215" s="4"/>
    </row>
    <row r="216" spans="1:5" x14ac:dyDescent="0.3">
      <c r="A216" s="3"/>
      <c r="B216" s="3"/>
      <c r="C216" s="4"/>
      <c r="D216" s="4"/>
      <c r="E216" s="4"/>
    </row>
    <row r="217" spans="1:5" x14ac:dyDescent="0.3">
      <c r="A217" s="3"/>
      <c r="B217" s="3"/>
      <c r="C217" s="4"/>
      <c r="D217" s="4"/>
      <c r="E217" s="4"/>
    </row>
    <row r="218" spans="1:5" x14ac:dyDescent="0.3">
      <c r="A218" s="3"/>
      <c r="B218" s="3"/>
      <c r="C218" s="4"/>
      <c r="D218" s="4"/>
      <c r="E218" s="4"/>
    </row>
    <row r="219" spans="1:5" x14ac:dyDescent="0.3">
      <c r="A219" s="3"/>
      <c r="B219" s="3"/>
      <c r="C219" s="4"/>
      <c r="D219" s="4"/>
      <c r="E219" s="4"/>
    </row>
    <row r="220" spans="1:5" x14ac:dyDescent="0.3">
      <c r="A220" s="3"/>
      <c r="B220" s="3"/>
      <c r="C220" s="4"/>
      <c r="D220" s="4"/>
      <c r="E220" s="4"/>
    </row>
    <row r="221" spans="1:5" x14ac:dyDescent="0.3">
      <c r="A221" s="3"/>
      <c r="B221" s="3"/>
      <c r="C221" s="4"/>
      <c r="D221" s="4"/>
      <c r="E221" s="4"/>
    </row>
    <row r="222" spans="1:5" x14ac:dyDescent="0.3">
      <c r="A222" s="3"/>
      <c r="B222" s="3"/>
      <c r="C222" s="4"/>
      <c r="D222" s="4"/>
      <c r="E222" s="4"/>
    </row>
    <row r="223" spans="1:5" x14ac:dyDescent="0.3">
      <c r="A223" s="3"/>
      <c r="B223" s="3"/>
      <c r="C223" s="4"/>
      <c r="D223" s="4"/>
      <c r="E223" s="4"/>
    </row>
    <row r="224" spans="1:5" x14ac:dyDescent="0.3">
      <c r="A224" s="3"/>
      <c r="B224" s="3"/>
      <c r="C224" s="4"/>
      <c r="D224" s="4"/>
      <c r="E224" s="4"/>
    </row>
    <row r="225" spans="1:5" x14ac:dyDescent="0.3">
      <c r="A225" s="3"/>
      <c r="B225" s="3"/>
      <c r="C225" s="4"/>
      <c r="D225" s="4"/>
      <c r="E225" s="4"/>
    </row>
    <row r="226" spans="1:5" x14ac:dyDescent="0.3">
      <c r="A226" s="3"/>
      <c r="B226" s="3"/>
      <c r="C226" s="4"/>
      <c r="D226" s="4"/>
      <c r="E226" s="4"/>
    </row>
    <row r="227" spans="1:5" x14ac:dyDescent="0.3">
      <c r="A227" s="3"/>
      <c r="B227" s="3"/>
      <c r="C227" s="4"/>
      <c r="D227" s="4"/>
      <c r="E227" s="4"/>
    </row>
    <row r="228" spans="1:5" x14ac:dyDescent="0.3">
      <c r="A228" s="3"/>
      <c r="B228" s="3"/>
      <c r="C228" s="4"/>
      <c r="D228" s="4"/>
      <c r="E228" s="4"/>
    </row>
    <row r="229" spans="1:5" x14ac:dyDescent="0.3">
      <c r="A229" s="3"/>
      <c r="B229" s="3"/>
      <c r="C229" s="4"/>
      <c r="D229" s="4"/>
      <c r="E229" s="4"/>
    </row>
    <row r="230" spans="1:5" x14ac:dyDescent="0.3">
      <c r="A230" s="3"/>
      <c r="B230" s="3"/>
      <c r="C230" s="4"/>
      <c r="D230" s="4"/>
      <c r="E230" s="4"/>
    </row>
    <row r="231" spans="1:5" x14ac:dyDescent="0.3">
      <c r="A231" s="3"/>
      <c r="B231" s="3"/>
      <c r="C231" s="4"/>
      <c r="D231" s="4"/>
      <c r="E231" s="4"/>
    </row>
    <row r="232" spans="1:5" x14ac:dyDescent="0.3">
      <c r="A232" s="3"/>
      <c r="B232" s="3"/>
      <c r="C232" s="4"/>
      <c r="D232" s="4"/>
      <c r="E232" s="4"/>
    </row>
    <row r="233" spans="1:5" x14ac:dyDescent="0.3">
      <c r="A233" s="3"/>
      <c r="B233" s="3"/>
      <c r="C233" s="4"/>
      <c r="D233" s="4"/>
      <c r="E233" s="4"/>
    </row>
    <row r="234" spans="1:5" x14ac:dyDescent="0.3">
      <c r="A234" s="3"/>
      <c r="B234" s="3"/>
      <c r="C234" s="4"/>
      <c r="D234" s="4"/>
      <c r="E234" s="4"/>
    </row>
    <row r="235" spans="1:5" x14ac:dyDescent="0.3">
      <c r="A235" s="3"/>
      <c r="B235" s="3"/>
      <c r="C235" s="4"/>
      <c r="D235" s="4"/>
      <c r="E235" s="4"/>
    </row>
    <row r="236" spans="1:5" x14ac:dyDescent="0.3">
      <c r="A236" s="3"/>
      <c r="B236" s="3"/>
      <c r="C236" s="4"/>
      <c r="D236" s="4"/>
      <c r="E236" s="4"/>
    </row>
    <row r="237" spans="1:5" x14ac:dyDescent="0.3">
      <c r="A237" s="3"/>
      <c r="B237" s="3"/>
      <c r="C237" s="4"/>
      <c r="D237" s="4"/>
      <c r="E237" s="4"/>
    </row>
    <row r="238" spans="1:5" x14ac:dyDescent="0.3">
      <c r="A238" s="3"/>
      <c r="B238" s="3"/>
      <c r="C238" s="4"/>
      <c r="D238" s="4"/>
      <c r="E238" s="4"/>
    </row>
    <row r="239" spans="1:5" x14ac:dyDescent="0.3">
      <c r="A239" s="3"/>
      <c r="B239" s="3"/>
      <c r="C239" s="4"/>
      <c r="D239" s="4"/>
      <c r="E239" s="4"/>
    </row>
    <row r="240" spans="1:5" x14ac:dyDescent="0.3">
      <c r="A240" s="3"/>
      <c r="B240" s="3"/>
      <c r="C240" s="4"/>
      <c r="D240" s="4"/>
      <c r="E240" s="4"/>
    </row>
    <row r="241" spans="1:5" x14ac:dyDescent="0.3">
      <c r="A241" s="3"/>
      <c r="B241" s="3"/>
      <c r="C241" s="4"/>
      <c r="D241" s="4"/>
      <c r="E241" s="4"/>
    </row>
    <row r="242" spans="1:5" x14ac:dyDescent="0.3">
      <c r="A242" s="3"/>
      <c r="B242" s="3"/>
      <c r="C242" s="4"/>
      <c r="D242" s="4"/>
      <c r="E242" s="4"/>
    </row>
    <row r="243" spans="1:5" x14ac:dyDescent="0.3">
      <c r="A243" s="3"/>
      <c r="B243" s="3"/>
      <c r="C243" s="4"/>
      <c r="D243" s="4"/>
      <c r="E243" s="4"/>
    </row>
    <row r="244" spans="1:5" x14ac:dyDescent="0.3">
      <c r="A244" s="3"/>
      <c r="B244" s="3"/>
      <c r="C244" s="4"/>
      <c r="D244" s="4"/>
      <c r="E244" s="4"/>
    </row>
    <row r="245" spans="1:5" x14ac:dyDescent="0.3">
      <c r="A245" s="3"/>
      <c r="B245" s="3"/>
      <c r="C245" s="4"/>
      <c r="D245" s="4"/>
      <c r="E245" s="4"/>
    </row>
    <row r="246" spans="1:5" x14ac:dyDescent="0.3">
      <c r="A246" s="3"/>
      <c r="B246" s="3"/>
      <c r="C246" s="4"/>
      <c r="D246" s="4"/>
      <c r="E246" s="4"/>
    </row>
    <row r="247" spans="1:5" x14ac:dyDescent="0.3">
      <c r="A247" s="3"/>
      <c r="B247" s="3"/>
      <c r="C247" s="4"/>
      <c r="D247" s="4"/>
      <c r="E247" s="4"/>
    </row>
    <row r="248" spans="1:5" x14ac:dyDescent="0.3">
      <c r="A248" s="3"/>
      <c r="B248" s="3"/>
      <c r="C248" s="4"/>
      <c r="D248" s="4"/>
      <c r="E248" s="4"/>
    </row>
    <row r="249" spans="1:5" x14ac:dyDescent="0.3">
      <c r="A249" s="3"/>
      <c r="B249" s="3"/>
      <c r="C249" s="4"/>
      <c r="D249" s="4"/>
      <c r="E249" s="4"/>
    </row>
    <row r="250" spans="1:5" x14ac:dyDescent="0.3">
      <c r="A250" s="3"/>
      <c r="B250" s="3"/>
      <c r="C250" s="4"/>
      <c r="D250" s="4"/>
      <c r="E250" s="4"/>
    </row>
    <row r="251" spans="1:5" x14ac:dyDescent="0.3">
      <c r="A251" s="3"/>
      <c r="B251" s="3"/>
      <c r="C251" s="4"/>
      <c r="D251" s="4"/>
      <c r="E251" s="4"/>
    </row>
    <row r="252" spans="1:5" x14ac:dyDescent="0.3">
      <c r="A252" s="3"/>
      <c r="B252" s="3"/>
      <c r="C252" s="4"/>
      <c r="D252" s="4"/>
      <c r="E252" s="4"/>
    </row>
    <row r="253" spans="1:5" x14ac:dyDescent="0.3">
      <c r="A253" s="3"/>
      <c r="B253" s="3"/>
      <c r="C253" s="4"/>
      <c r="D253" s="4"/>
      <c r="E253" s="4"/>
    </row>
    <row r="254" spans="1:5" x14ac:dyDescent="0.3">
      <c r="A254" s="3"/>
      <c r="B254" s="3"/>
      <c r="C254" s="4"/>
      <c r="D254" s="4"/>
      <c r="E254" s="4"/>
    </row>
    <row r="255" spans="1:5" x14ac:dyDescent="0.3">
      <c r="A255" s="3"/>
      <c r="B255" s="3"/>
      <c r="C255" s="4"/>
      <c r="D255" s="4"/>
      <c r="E255" s="4"/>
    </row>
    <row r="256" spans="1:5" x14ac:dyDescent="0.3">
      <c r="A256" s="3"/>
      <c r="B256" s="3"/>
      <c r="C256" s="4"/>
      <c r="D256" s="4"/>
      <c r="E256" s="4"/>
    </row>
    <row r="257" spans="1:5" x14ac:dyDescent="0.3">
      <c r="A257" s="3"/>
      <c r="B257" s="3"/>
      <c r="C257" s="4"/>
      <c r="D257" s="4"/>
      <c r="E257" s="4"/>
    </row>
    <row r="258" spans="1:5" x14ac:dyDescent="0.3">
      <c r="A258" s="3"/>
      <c r="B258" s="3"/>
      <c r="C258" s="4"/>
      <c r="D258" s="4"/>
      <c r="E258" s="4"/>
    </row>
    <row r="259" spans="1:5" x14ac:dyDescent="0.3">
      <c r="A259" s="3"/>
      <c r="B259" s="3"/>
      <c r="C259" s="4"/>
      <c r="D259" s="4"/>
      <c r="E259" s="4"/>
    </row>
    <row r="260" spans="1:5" x14ac:dyDescent="0.3">
      <c r="A260" s="3"/>
      <c r="B260" s="3"/>
      <c r="C260" s="4"/>
      <c r="D260" s="4"/>
      <c r="E260" s="4"/>
    </row>
    <row r="261" spans="1:5" x14ac:dyDescent="0.3">
      <c r="A261" s="3"/>
      <c r="B261" s="3"/>
      <c r="C261" s="4"/>
      <c r="D261" s="4"/>
      <c r="E261" s="4"/>
    </row>
    <row r="262" spans="1:5" x14ac:dyDescent="0.3">
      <c r="A262" s="3"/>
      <c r="B262" s="3"/>
      <c r="C262" s="4"/>
      <c r="D262" s="4"/>
      <c r="E262" s="4"/>
    </row>
    <row r="263" spans="1:5" x14ac:dyDescent="0.3">
      <c r="A263" s="3"/>
      <c r="B263" s="3"/>
      <c r="C263" s="4"/>
      <c r="D263" s="4"/>
      <c r="E263" s="4"/>
    </row>
    <row r="264" spans="1:5" x14ac:dyDescent="0.3">
      <c r="A264" s="3"/>
      <c r="B264" s="3"/>
      <c r="C264" s="4"/>
      <c r="D264" s="4"/>
      <c r="E264" s="4"/>
    </row>
    <row r="265" spans="1:5" x14ac:dyDescent="0.3">
      <c r="A265" s="3"/>
      <c r="B265" s="3"/>
      <c r="C265" s="4"/>
      <c r="D265" s="4"/>
      <c r="E265" s="4"/>
    </row>
    <row r="266" spans="1:5" x14ac:dyDescent="0.3">
      <c r="A266" s="3"/>
      <c r="B266" s="3"/>
      <c r="C266" s="4"/>
      <c r="D266" s="4"/>
      <c r="E266" s="4"/>
    </row>
    <row r="267" spans="1:5" x14ac:dyDescent="0.3">
      <c r="A267" s="3"/>
      <c r="B267" s="3"/>
      <c r="C267" s="4"/>
      <c r="D267" s="4"/>
      <c r="E267" s="4"/>
    </row>
    <row r="268" spans="1:5" x14ac:dyDescent="0.3">
      <c r="A268" s="3"/>
      <c r="B268" s="3"/>
      <c r="C268" s="4"/>
      <c r="D268" s="4"/>
      <c r="E268" s="4"/>
    </row>
    <row r="269" spans="1:5" x14ac:dyDescent="0.3">
      <c r="A269" s="3"/>
      <c r="B269" s="3"/>
      <c r="C269" s="4"/>
      <c r="D269" s="4"/>
      <c r="E269" s="4"/>
    </row>
    <row r="270" spans="1:5" x14ac:dyDescent="0.3">
      <c r="A270" s="3"/>
      <c r="B270" s="3"/>
      <c r="C270" s="4"/>
      <c r="D270" s="4"/>
      <c r="E270" s="4"/>
    </row>
    <row r="271" spans="1:5" x14ac:dyDescent="0.3">
      <c r="A271" s="3"/>
      <c r="B271" s="3"/>
      <c r="C271" s="4"/>
      <c r="D271" s="4"/>
      <c r="E271" s="4"/>
    </row>
    <row r="272" spans="1:5" x14ac:dyDescent="0.3">
      <c r="A272" s="3"/>
      <c r="B272" s="3"/>
      <c r="C272" s="4"/>
      <c r="D272" s="4"/>
      <c r="E272" s="4"/>
    </row>
    <row r="273" spans="1:5" x14ac:dyDescent="0.3">
      <c r="A273" s="3"/>
      <c r="B273" s="3"/>
      <c r="C273" s="4"/>
      <c r="D273" s="4"/>
      <c r="E273" s="4"/>
    </row>
    <row r="274" spans="1:5" x14ac:dyDescent="0.3">
      <c r="A274" s="3"/>
      <c r="B274" s="3"/>
      <c r="C274" s="4"/>
      <c r="D274" s="4"/>
      <c r="E274" s="4"/>
    </row>
    <row r="275" spans="1:5" x14ac:dyDescent="0.3">
      <c r="A275" s="3"/>
      <c r="B275" s="3"/>
      <c r="C275" s="4"/>
      <c r="D275" s="4"/>
      <c r="E275" s="4"/>
    </row>
    <row r="276" spans="1:5" x14ac:dyDescent="0.3">
      <c r="A276" s="3"/>
      <c r="B276" s="3"/>
      <c r="C276" s="4"/>
      <c r="D276" s="4"/>
      <c r="E276" s="4"/>
    </row>
    <row r="277" spans="1:5" x14ac:dyDescent="0.3">
      <c r="A277" s="3"/>
      <c r="B277" s="3"/>
      <c r="C277" s="4"/>
      <c r="D277" s="4"/>
      <c r="E277" s="4"/>
    </row>
    <row r="278" spans="1:5" x14ac:dyDescent="0.3">
      <c r="A278" s="3"/>
      <c r="B278" s="3"/>
      <c r="C278" s="4"/>
      <c r="D278" s="4"/>
      <c r="E278" s="4"/>
    </row>
    <row r="279" spans="1:5" x14ac:dyDescent="0.3">
      <c r="A279" s="3"/>
      <c r="B279" s="3"/>
      <c r="C279" s="4"/>
      <c r="D279" s="4"/>
      <c r="E279" s="4"/>
    </row>
    <row r="280" spans="1:5" x14ac:dyDescent="0.3">
      <c r="A280" s="3"/>
      <c r="B280" s="3"/>
      <c r="C280" s="4"/>
      <c r="D280" s="4"/>
      <c r="E280" s="4"/>
    </row>
    <row r="281" spans="1:5" x14ac:dyDescent="0.3">
      <c r="A281" s="3"/>
      <c r="B281" s="3"/>
      <c r="C281" s="4"/>
      <c r="D281" s="4"/>
      <c r="E281" s="4"/>
    </row>
    <row r="282" spans="1:5" x14ac:dyDescent="0.3">
      <c r="A282" s="3"/>
      <c r="B282" s="3"/>
      <c r="C282" s="4"/>
      <c r="D282" s="4"/>
      <c r="E282" s="4"/>
    </row>
    <row r="283" spans="1:5" x14ac:dyDescent="0.3">
      <c r="A283" s="3"/>
      <c r="B283" s="3"/>
      <c r="C283" s="4"/>
      <c r="D283" s="4"/>
      <c r="E283" s="4"/>
    </row>
    <row r="284" spans="1:5" x14ac:dyDescent="0.3">
      <c r="A284" s="3"/>
      <c r="B284" s="3"/>
      <c r="C284" s="4"/>
      <c r="D284" s="4"/>
    </row>
    <row r="285" spans="1:5" x14ac:dyDescent="0.3">
      <c r="A285" s="3"/>
      <c r="B285" s="3"/>
      <c r="C285" s="4"/>
      <c r="D285" s="4"/>
    </row>
    <row r="286" spans="1:5" x14ac:dyDescent="0.3">
      <c r="A286" s="3"/>
      <c r="B286" s="3"/>
      <c r="C286" s="4"/>
      <c r="D286" s="4"/>
    </row>
    <row r="287" spans="1:5" x14ac:dyDescent="0.3">
      <c r="A287" s="3"/>
      <c r="B287" s="3"/>
      <c r="C287" s="4"/>
      <c r="D287" s="4"/>
    </row>
    <row r="288" spans="1:5" x14ac:dyDescent="0.3">
      <c r="A288" s="3"/>
      <c r="B288" s="3"/>
      <c r="C288" s="4"/>
      <c r="D288" s="4"/>
    </row>
    <row r="289" spans="1:4" x14ac:dyDescent="0.3">
      <c r="A289" s="3"/>
      <c r="B289" s="3"/>
      <c r="C289" s="4"/>
      <c r="D289" s="4"/>
    </row>
    <row r="290" spans="1:4" x14ac:dyDescent="0.3">
      <c r="A290" s="3"/>
      <c r="B290" s="3"/>
      <c r="C290" s="4"/>
      <c r="D290" s="4"/>
    </row>
    <row r="291" spans="1:4" x14ac:dyDescent="0.3">
      <c r="A291" s="3"/>
      <c r="B291" s="3"/>
      <c r="C291" s="4"/>
      <c r="D291" s="4"/>
    </row>
  </sheetData>
  <mergeCells count="1">
    <mergeCell ref="A1:E1"/>
  </mergeCells>
  <dataValidations count="2">
    <dataValidation type="list" allowBlank="1" showInputMessage="1" showErrorMessage="1" sqref="H4" xr:uid="{9BE01C7B-2335-4AC3-BCDF-79D04CF2E2CF}">
      <formula1>"Initial,Rev 1, Rev 2"</formula1>
    </dataValidation>
    <dataValidation type="list" allowBlank="1" showInputMessage="1" showErrorMessage="1" sqref="D4:D122 D124:D173" xr:uid="{341B6BFB-8F66-4297-9EA9-BB797A24046A}">
      <formula1>"0,1,2,3,4"</formula1>
    </dataValidation>
  </dataValidations>
  <pageMargins left="0.7" right="0.7" top="0.75" bottom="0.75" header="0.3" footer="0.3"/>
  <pageSetup orientation="portrait" r:id="rId1"/>
  <legacy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dc:creator>
  <cp:lastModifiedBy>DK</cp:lastModifiedBy>
  <dcterms:created xsi:type="dcterms:W3CDTF">2015-06-05T18:17:20Z</dcterms:created>
  <dcterms:modified xsi:type="dcterms:W3CDTF">2023-09-22T02:38:18Z</dcterms:modified>
</cp:coreProperties>
</file>