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455951B-C348-4DEB-9716-83688D534974}" xr6:coauthVersionLast="43" xr6:coauthVersionMax="43" xr10:uidLastSave="{00000000-0000-0000-0000-000000000000}"/>
  <bookViews>
    <workbookView xWindow="28680" yWindow="-120" windowWidth="29040" windowHeight="16440" activeTab="1" xr2:uid="{00000000-000D-0000-FFFF-FFFF00000000}"/>
  </bookViews>
  <sheets>
    <sheet name="DATA" sheetId="2" r:id="rId1"/>
    <sheet name="FindMission" sheetId="1" r:id="rId2"/>
    <sheet name="FINDOri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F22" i="3" l="1"/>
  <c r="F20" i="3"/>
  <c r="F18" i="3"/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1" i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123" i="2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<sst xmlns="http://schemas.openxmlformats.org/spreadsheetml/2006/main" count="327" uniqueCount="135">
  <si>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</si>
  <si>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</si>
  <si>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</si>
  <si>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</si>
  <si>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</si>
  <si>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</si>
  <si>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</si>
  <si>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</si>
  <si>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</si>
  <si>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</si>
  <si>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</si>
  <si>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</si>
  <si>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</si>
  <si>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</si>
  <si>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</si>
  <si>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</si>
  <si>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</si>
  <si>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</si>
  <si>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</si>
  <si>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</si>
  <si>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</si>
  <si>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</si>
  <si>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</si>
  <si>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</si>
  <si>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</si>
  <si>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</si>
  <si>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</si>
  <si>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</si>
  <si>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</si>
  <si>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</si>
  <si>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</si>
  <si>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</si>
  <si>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</si>
  <si>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</si>
  <si>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</si>
  <si>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</si>
  <si>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</si>
  <si>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</si>
  <si>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</si>
  <si>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</si>
  <si>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</si>
  <si>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</si>
  <si>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</si>
  <si>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</si>
  <si>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</si>
  <si>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</si>
  <si>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</si>
  <si>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</si>
  <si>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</si>
  <si>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</si>
  <si>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</si>
  <si>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</si>
  <si>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</si>
  <si>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</si>
  <si>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</si>
  <si>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</si>
  <si>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</si>
  <si>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</si>
  <si>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</si>
  <si>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</si>
  <si>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</si>
  <si>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</si>
  <si>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</si>
  <si>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</si>
  <si>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</si>
  <si>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</si>
  <si>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</si>
  <si>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</si>
  <si>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</si>
  <si>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</si>
  <si>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</si>
  <si>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</si>
  <si>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</si>
  <si>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</si>
  <si>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</si>
  <si>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</si>
  <si>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</si>
  <si>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</si>
  <si>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</si>
  <si>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</si>
  <si>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</si>
  <si>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</si>
  <si>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</si>
  <si>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</si>
  <si>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</si>
  <si>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</si>
  <si>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</si>
  <si>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</si>
  <si>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</si>
  <si>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</si>
  <si>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</si>
  <si>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</si>
  <si>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</si>
  <si>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</si>
  <si>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</si>
  <si>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</si>
  <si>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</si>
  <si>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</si>
  <si>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</si>
  <si>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</si>
  <si>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</si>
  <si>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</si>
  <si>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</si>
  <si>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</si>
  <si>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</si>
  <si>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</si>
  <si>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</si>
  <si>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</si>
  <si>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</si>
  <si>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</si>
  <si>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</si>
  <si>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</si>
  <si>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</si>
  <si>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</si>
  <si>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</si>
  <si>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</si>
  <si>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</si>
  <si>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</si>
  <si>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</si>
  <si>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</si>
  <si>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</si>
  <si>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</si>
  <si>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</si>
  <si>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</si>
  <si>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</si>
  <si>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</si>
  <si>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</si>
  <si>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</si>
  <si>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=</t>
  </si>
  <si>
    <t>PolarQuestion</t>
  </si>
  <si>
    <t>OpenQuestion</t>
  </si>
  <si>
    <t>ScriptedAnswer</t>
  </si>
  <si>
    <t>ScriptedSpeech</t>
  </si>
  <si>
    <t>Binary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</si>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</sst>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workbookViewId="0">
      <selection activeCell="C8" sqref="C8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119</v>
      </c>
      <c r="B1" s="6"/>
      <c r="C1" s="7" t="s">
        <v>117</v>
      </c>
      <c r="D1" s="7"/>
      <c r="E1" s="8" t="s">
        <v>125</v>
      </c>
      <c r="F1" s="8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129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130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126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131</v>
      </c>
    </row>
    <row r="8" spans="1:6" x14ac:dyDescent="0.25">
      <c r="A8">
        <v>5</v>
      </c>
      <c r="B8" t="s">
        <v>5</v>
      </c>
      <c r="C8">
        <v>5</v>
      </c>
      <c r="D8" t="s">
        <v>133</v>
      </c>
      <c r="E8">
        <v>5</v>
      </c>
      <c r="F8" t="s">
        <v>132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O25" sqref="O25"/>
    </sheetView>
  </sheetViews>
  <sheetFormatPr defaultRowHeight="15" x14ac:dyDescent="0.25"/>
  <sheetData>
    <row r="1" spans="1:11" x14ac:dyDescent="0.25">
      <c r="A1">
        <f>INDEX(DATA!$E:$E, MATCH(FINDOrigin!A2,DATA!$F:$F,))</f>
        <v>1</v>
      </c>
      <c r="B1">
        <f>FINDOrigin!B2</f>
        <v>0</v>
      </c>
      <c r="C1">
        <f>INDEX(DATA!$C:$C, MATCH(FINDOrigin!C2,DATA!$D:$D,))</f>
        <v>5</v>
      </c>
      <c r="D1">
        <f>INDEX(DATA!$A:$A, MATCH(FINDOrigin!D2,DATA!$B:$B,))</f>
        <v>6</v>
      </c>
      <c r="E1">
        <f>INDEX(DATA!$A:$A, MATCH(FINDOrigin!E2,DATA!$B:$B,))</f>
        <v>21</v>
      </c>
      <c r="F1">
        <f>INDEX(DATA!$A:$A, MATCH(FINDOrigin!F2,DATA!$B:$B,))</f>
        <v>5</v>
      </c>
      <c r="G1">
        <f>INDEX(DATA!$A:$A, MATCH(FINDOrigin!G2,DATA!$B:$B,))</f>
        <v>1</v>
      </c>
      <c r="H1">
        <f>INDEX(DATA!$A:$A, MATCH(FINDOrigin!H2,DATA!$B:$B,))</f>
        <v>0</v>
      </c>
      <c r="I1">
        <f>INDEX(DATA!$A:$A, MATCH(FINDOrigin!I2,DATA!$B:$B,))</f>
        <v>0</v>
      </c>
      <c r="J1">
        <f>INDEX(DATA!$A:$A, MATCH(FINDOrigin!J2,DATA!$B:$B,))</f>
        <v>0</v>
      </c>
      <c r="K1">
        <f>INDEX(DATA!$A:$A, MATCH(FINDOrigin!K2,DATA!$B:$B,))</f>
        <v>0</v>
      </c>
    </row>
    <row r="2" spans="1:11" x14ac:dyDescent="0.25">
      <c r="A2">
        <f>INDEX(DATA!$E:$E, MATCH(FINDOrigin!A3,DATA!$F:$F,))</f>
        <v>0</v>
      </c>
      <c r="B2">
        <f>FINDOrigin!B3</f>
        <v>1</v>
      </c>
      <c r="C2">
        <f>INDEX(DATA!$C:$C, MATCH(FINDOrigin!C3,DATA!$D:$D,))</f>
        <v>0</v>
      </c>
      <c r="D2">
        <f>INDEX(DATA!$A:$A, MATCH(FINDOrigin!D3,DATA!$B:$B,))</f>
        <v>5</v>
      </c>
      <c r="E2">
        <f>INDEX(DATA!$A:$A, MATCH(FINDOrigin!E3,DATA!$B:$B,))</f>
        <v>13</v>
      </c>
      <c r="F2">
        <f>INDEX(DATA!$A:$A, MATCH(FINDOrigin!F3,DATA!$B:$B,))</f>
        <v>6</v>
      </c>
      <c r="G2">
        <f>INDEX(DATA!$A:$A, MATCH(FINDOrigin!G3,DATA!$B:$B,))</f>
        <v>0</v>
      </c>
      <c r="H2">
        <f>INDEX(DATA!$A:$A, MATCH(FINDOrigin!H3,DATA!$B:$B,))</f>
        <v>0</v>
      </c>
      <c r="I2">
        <f>INDEX(DATA!$A:$A, MATCH(FINDOrigin!I3,DATA!$B:$B,))</f>
        <v>0</v>
      </c>
      <c r="J2">
        <f>INDEX(DATA!$A:$A, MATCH(FINDOrigin!J3,DATA!$B:$B,))</f>
        <v>0</v>
      </c>
      <c r="K2">
        <f>INDEX(DATA!$A:$A, MATCH(FINDOrigin!K3,DATA!$B:$B,))</f>
        <v>0</v>
      </c>
    </row>
    <row r="3" spans="1:11" x14ac:dyDescent="0.25">
      <c r="A3">
        <f>INDEX(DATA!$E:$E, MATCH(FINDOrigin!A4,DATA!$F:$F,))</f>
        <v>0</v>
      </c>
      <c r="B3">
        <f>FINDOrigin!B4</f>
        <v>1</v>
      </c>
      <c r="C3">
        <f>INDEX(DATA!$C:$C, MATCH(FINDOrigin!C4,DATA!$D:$D,))</f>
        <v>0</v>
      </c>
      <c r="D3">
        <f>INDEX(DATA!$A:$A, MATCH(FINDOrigin!D4,DATA!$B:$B,))</f>
        <v>5</v>
      </c>
      <c r="E3">
        <f>INDEX(DATA!$A:$A, MATCH(FINDOrigin!E4,DATA!$B:$B,))</f>
        <v>21</v>
      </c>
      <c r="F3">
        <f>INDEX(DATA!$A:$A, MATCH(FINDOrigin!F4,DATA!$B:$B,))</f>
        <v>6</v>
      </c>
      <c r="G3">
        <f>INDEX(DATA!$A:$A, MATCH(FINDOrigin!G4,DATA!$B:$B,))</f>
        <v>0</v>
      </c>
      <c r="H3">
        <f>INDEX(DATA!$A:$A, MATCH(FINDOrigin!H4,DATA!$B:$B,))</f>
        <v>0</v>
      </c>
      <c r="I3">
        <f>INDEX(DATA!$A:$A, MATCH(FINDOrigin!I4,DATA!$B:$B,))</f>
        <v>0</v>
      </c>
      <c r="J3">
        <f>INDEX(DATA!$A:$A, MATCH(FINDOrigin!J4,DATA!$B:$B,))</f>
        <v>0</v>
      </c>
      <c r="K3">
        <f>INDEX(DATA!$A:$A, MATCH(FINDOrigin!K4,DATA!$B:$B,))</f>
        <v>0</v>
      </c>
    </row>
    <row r="4" spans="1:11" x14ac:dyDescent="0.25">
      <c r="A4">
        <f>INDEX(DATA!$E:$E, MATCH(FINDOrigin!A5,DATA!$F:$F,))</f>
        <v>0</v>
      </c>
      <c r="B4">
        <f>FINDOrigin!B5</f>
        <v>1</v>
      </c>
      <c r="C4">
        <f>INDEX(DATA!$C:$C, MATCH(FINDOrigin!C5,DATA!$D:$D,))</f>
        <v>0</v>
      </c>
      <c r="D4">
        <f>INDEX(DATA!$A:$A, MATCH(FINDOrigin!D5,DATA!$B:$B,))</f>
        <v>6</v>
      </c>
      <c r="E4">
        <f>INDEX(DATA!$A:$A, MATCH(FINDOrigin!E5,DATA!$B:$B,))</f>
        <v>12</v>
      </c>
      <c r="F4">
        <f>INDEX(DATA!$A:$A, MATCH(FINDOrigin!F5,DATA!$B:$B,))</f>
        <v>5</v>
      </c>
      <c r="G4">
        <f>INDEX(DATA!$A:$A, MATCH(FINDOrigin!G5,DATA!$B:$B,))</f>
        <v>44</v>
      </c>
      <c r="H4">
        <f>INDEX(DATA!$A:$A, MATCH(FINDOrigin!H5,DATA!$B:$B,))</f>
        <v>0</v>
      </c>
      <c r="I4">
        <f>INDEX(DATA!$A:$A, MATCH(FINDOrigin!I5,DATA!$B:$B,))</f>
        <v>0</v>
      </c>
      <c r="J4">
        <f>INDEX(DATA!$A:$A, MATCH(FINDOrigin!J5,DATA!$B:$B,))</f>
        <v>0</v>
      </c>
      <c r="K4">
        <f>INDEX(DATA!$A:$A, MATCH(FINDOrigin!K5,DATA!$B:$B,))</f>
        <v>0</v>
      </c>
    </row>
    <row r="5" spans="1:11" x14ac:dyDescent="0.25">
      <c r="A5">
        <f>INDEX(DATA!$E:$E, MATCH(FINDOrigin!A6,DATA!$F:$F,))</f>
        <v>1</v>
      </c>
      <c r="B5">
        <f>FINDOrigin!B6</f>
        <v>1</v>
      </c>
      <c r="C5">
        <f>INDEX(DATA!$C:$C, MATCH(FINDOrigin!C6,DATA!$D:$D,))</f>
        <v>5</v>
      </c>
      <c r="D5">
        <f>INDEX(DATA!$A:$A, MATCH(FINDOrigin!D6,DATA!$B:$B,))</f>
        <v>6</v>
      </c>
      <c r="E5">
        <f>INDEX(DATA!$A:$A, MATCH(FINDOrigin!E6,DATA!$B:$B,))</f>
        <v>15</v>
      </c>
      <c r="F5">
        <f>INDEX(DATA!$A:$A, MATCH(FINDOrigin!F6,DATA!$B:$B,))</f>
        <v>44</v>
      </c>
      <c r="G5">
        <f>INDEX(DATA!$A:$A, MATCH(FINDOrigin!G6,DATA!$B:$B,))</f>
        <v>1</v>
      </c>
      <c r="H5">
        <f>INDEX(DATA!$A:$A, MATCH(FINDOrigin!H6,DATA!$B:$B,))</f>
        <v>0</v>
      </c>
      <c r="I5">
        <f>INDEX(DATA!$A:$A, MATCH(FINDOrigin!I6,DATA!$B:$B,))</f>
        <v>0</v>
      </c>
      <c r="J5">
        <f>INDEX(DATA!$A:$A, MATCH(FINDOrigin!J6,DATA!$B:$B,))</f>
        <v>0</v>
      </c>
      <c r="K5">
        <f>INDEX(DATA!$A:$A, MATCH(FINDOrigin!K6,DATA!$B:$B,))</f>
        <v>0</v>
      </c>
    </row>
    <row r="6" spans="1:11" x14ac:dyDescent="0.25">
      <c r="A6">
        <f>INDEX(DATA!$E:$E, MATCH(FINDOrigin!A7,DATA!$F:$F,))</f>
        <v>2</v>
      </c>
      <c r="B6">
        <f>FINDOrigin!B7</f>
        <v>2</v>
      </c>
      <c r="C6">
        <f>INDEX(DATA!$C:$C, MATCH(FINDOrigin!C7,DATA!$D:$D,))</f>
        <v>2</v>
      </c>
      <c r="D6">
        <f>INDEX(DATA!$A:$A, MATCH(FINDOrigin!D7,DATA!$B:$B,))</f>
        <v>44</v>
      </c>
      <c r="E6">
        <f>INDEX(DATA!$A:$A, MATCH(FINDOrigin!E7,DATA!$B:$B,))</f>
        <v>109</v>
      </c>
      <c r="F6">
        <f>INDEX(DATA!$A:$A, MATCH(FINDOrigin!F7,DATA!$B:$B,))</f>
        <v>1</v>
      </c>
      <c r="G6">
        <f>INDEX(DATA!$A:$A, MATCH(FINDOrigin!G7,DATA!$B:$B,))</f>
        <v>0</v>
      </c>
      <c r="H6">
        <f>INDEX(DATA!$A:$A, MATCH(FINDOrigin!H7,DATA!$B:$B,))</f>
        <v>0</v>
      </c>
      <c r="I6">
        <f>INDEX(DATA!$A:$A, MATCH(FINDOrigin!I7,DATA!$B:$B,))</f>
        <v>0</v>
      </c>
      <c r="J6">
        <f>INDEX(DATA!$A:$A, MATCH(FINDOrigin!J7,DATA!$B:$B,))</f>
        <v>0</v>
      </c>
      <c r="K6">
        <f>INDEX(DATA!$A:$A, MATCH(FINDOrigin!K7,DATA!$B:$B,))</f>
        <v>0</v>
      </c>
    </row>
    <row r="7" spans="1:11" x14ac:dyDescent="0.25">
      <c r="A7">
        <f>INDEX(DATA!$E:$E, MATCH(FINDOrigin!A8,DATA!$F:$F,))</f>
        <v>4</v>
      </c>
      <c r="B7">
        <f>FINDOrigin!B8</f>
        <v>2</v>
      </c>
      <c r="C7">
        <f>INDEX(DATA!$C:$C, MATCH(FINDOrigin!C8,DATA!$D:$D,))</f>
        <v>0</v>
      </c>
      <c r="D7">
        <f>INDEX(DATA!$A:$A, MATCH(FINDOrigin!D8,DATA!$B:$B,))</f>
        <v>1</v>
      </c>
      <c r="E7">
        <f>INDEX(DATA!$A:$A, MATCH(FINDOrigin!E8,DATA!$B:$B,))</f>
        <v>1</v>
      </c>
      <c r="F7">
        <f>INDEX(DATA!$A:$A, MATCH(FINDOrigin!F8,DATA!$B:$B,))</f>
        <v>1</v>
      </c>
      <c r="G7">
        <f>INDEX(DATA!$A:$A, MATCH(FINDOrigin!G8,DATA!$B:$B,))</f>
        <v>1</v>
      </c>
      <c r="H7">
        <f>INDEX(DATA!$A:$A, MATCH(FINDOrigin!H8,DATA!$B:$B,))</f>
        <v>1</v>
      </c>
      <c r="I7">
        <f>INDEX(DATA!$A:$A, MATCH(FINDOrigin!I8,DATA!$B:$B,))</f>
        <v>1</v>
      </c>
      <c r="J7">
        <f>INDEX(DATA!$A:$A, MATCH(FINDOrigin!J8,DATA!$B:$B,))</f>
        <v>1</v>
      </c>
      <c r="K7">
        <f>INDEX(DATA!$A:$A, MATCH(FINDOrigin!K8,DATA!$B:$B,))</f>
        <v>1</v>
      </c>
    </row>
    <row r="8" spans="1:11" x14ac:dyDescent="0.25">
      <c r="A8">
        <f>INDEX(DATA!$E:$E, MATCH(FINDOrigin!A9,DATA!$F:$F,))</f>
        <v>0</v>
      </c>
      <c r="B8">
        <f>FINDOrigin!B9</f>
        <v>3</v>
      </c>
      <c r="C8">
        <f>INDEX(DATA!$C:$C, MATCH(FINDOrigin!C9,DATA!$D:$D,))</f>
        <v>0</v>
      </c>
      <c r="D8">
        <f>INDEX(DATA!$A:$A, MATCH(FINDOrigin!D9,DATA!$B:$B,))</f>
        <v>5</v>
      </c>
      <c r="E8">
        <f>INDEX(DATA!$A:$A, MATCH(FINDOrigin!E9,DATA!$B:$B,))</f>
        <v>62</v>
      </c>
      <c r="F8">
        <f>INDEX(DATA!$A:$A, MATCH(FINDOrigin!F9,DATA!$B:$B,))</f>
        <v>13</v>
      </c>
      <c r="G8">
        <f>INDEX(DATA!$A:$A, MATCH(FINDOrigin!G9,DATA!$B:$B,))</f>
        <v>6</v>
      </c>
      <c r="H8">
        <f>INDEX(DATA!$A:$A, MATCH(FINDOrigin!H9,DATA!$B:$B,))</f>
        <v>0</v>
      </c>
      <c r="I8">
        <f>INDEX(DATA!$A:$A, MATCH(FINDOrigin!I9,DATA!$B:$B,))</f>
        <v>0</v>
      </c>
      <c r="J8">
        <f>INDEX(DATA!$A:$A, MATCH(FINDOrigin!J9,DATA!$B:$B,))</f>
        <v>0</v>
      </c>
      <c r="K8">
        <f>INDEX(DATA!$A:$A, MATCH(FINDOrigin!K9,DATA!$B:$B,))</f>
        <v>0</v>
      </c>
    </row>
    <row r="9" spans="1:11" x14ac:dyDescent="0.25">
      <c r="A9">
        <f>INDEX(DATA!$E:$E, MATCH(FINDOrigin!A10,DATA!$F:$F,))</f>
        <v>0</v>
      </c>
      <c r="B9">
        <f>FINDOrigin!B10</f>
        <v>3</v>
      </c>
      <c r="C9">
        <f>INDEX(DATA!$C:$C, MATCH(FINDOrigin!C10,DATA!$D:$D,))</f>
        <v>0</v>
      </c>
      <c r="D9">
        <f>INDEX(DATA!$A:$A, MATCH(FINDOrigin!D10,DATA!$B:$B,))</f>
        <v>6</v>
      </c>
      <c r="E9">
        <f>INDEX(DATA!$A:$A, MATCH(FINDOrigin!E10,DATA!$B:$B,))</f>
        <v>21</v>
      </c>
      <c r="F9">
        <f>INDEX(DATA!$A:$A, MATCH(FINDOrigin!F10,DATA!$B:$B,))</f>
        <v>5</v>
      </c>
      <c r="G9">
        <f>INDEX(DATA!$A:$A, MATCH(FINDOrigin!G10,DATA!$B:$B,))</f>
        <v>109</v>
      </c>
      <c r="H9">
        <f>INDEX(DATA!$A:$A, MATCH(FINDOrigin!H10,DATA!$B:$B,))</f>
        <v>5</v>
      </c>
      <c r="I9">
        <f>INDEX(DATA!$A:$A, MATCH(FINDOrigin!I10,DATA!$B:$B,))</f>
        <v>21</v>
      </c>
      <c r="J9">
        <f>INDEX(DATA!$A:$A, MATCH(FINDOrigin!J10,DATA!$B:$B,))</f>
        <v>6</v>
      </c>
      <c r="K9">
        <f>INDEX(DATA!$A:$A, MATCH(FINDOrigin!K10,DATA!$B:$B,))</f>
        <v>0</v>
      </c>
    </row>
    <row r="10" spans="1:11" x14ac:dyDescent="0.25">
      <c r="A10">
        <f>INDEX(DATA!$E:$E, MATCH(FINDOrigin!A11,DATA!$F:$F,))</f>
        <v>0</v>
      </c>
      <c r="B10">
        <f>FINDOrigin!B11</f>
        <v>3</v>
      </c>
      <c r="C10">
        <f>INDEX(DATA!$C:$C, MATCH(FINDOrigin!C11,DATA!$D:$D,))</f>
        <v>0</v>
      </c>
      <c r="D10">
        <f>INDEX(DATA!$A:$A, MATCH(FINDOrigin!D11,DATA!$B:$B,))</f>
        <v>6</v>
      </c>
      <c r="E10">
        <f>INDEX(DATA!$A:$A, MATCH(FINDOrigin!E11,DATA!$B:$B,))</f>
        <v>10</v>
      </c>
      <c r="F10">
        <f>INDEX(DATA!$A:$A, MATCH(FINDOrigin!F11,DATA!$B:$B,))</f>
        <v>15</v>
      </c>
      <c r="G10">
        <f>INDEX(DATA!$A:$A, MATCH(FINDOrigin!G11,DATA!$B:$B,))</f>
        <v>88</v>
      </c>
      <c r="H10">
        <f>INDEX(DATA!$A:$A, MATCH(FINDOrigin!H11,DATA!$B:$B,))</f>
        <v>108</v>
      </c>
      <c r="I10">
        <f>INDEX(DATA!$A:$A, MATCH(FINDOrigin!I11,DATA!$B:$B,))</f>
        <v>1</v>
      </c>
      <c r="J10">
        <f>INDEX(DATA!$A:$A, MATCH(FINDOrigin!J11,DATA!$B:$B,))</f>
        <v>0</v>
      </c>
      <c r="K10">
        <f>INDEX(DATA!$A:$A, MATCH(FINDOrigin!K11,DATA!$B:$B,))</f>
        <v>0</v>
      </c>
    </row>
    <row r="11" spans="1:11" x14ac:dyDescent="0.25">
      <c r="A11">
        <f>INDEX(DATA!$E:$E, MATCH(FINDOrigin!A12,DATA!$F:$F,))</f>
        <v>0</v>
      </c>
      <c r="B11">
        <f>FINDOrigin!B12</f>
        <v>3</v>
      </c>
      <c r="C11">
        <f>INDEX(DATA!$C:$C, MATCH(FINDOrigin!C12,DATA!$D:$D,))</f>
        <v>0</v>
      </c>
      <c r="D11">
        <f>INDEX(DATA!$A:$A, MATCH(FINDOrigin!D12,DATA!$B:$B,))</f>
        <v>5</v>
      </c>
      <c r="E11">
        <f>INDEX(DATA!$A:$A, MATCH(FINDOrigin!E12,DATA!$B:$B,))</f>
        <v>15</v>
      </c>
      <c r="F11">
        <f>INDEX(DATA!$A:$A, MATCH(FINDOrigin!F12,DATA!$B:$B,))</f>
        <v>88</v>
      </c>
      <c r="G11">
        <f>INDEX(DATA!$A:$A, MATCH(FINDOrigin!G12,DATA!$B:$B,))</f>
        <v>108</v>
      </c>
      <c r="H11">
        <f>INDEX(DATA!$A:$A, MATCH(FINDOrigin!H12,DATA!$B:$B,))</f>
        <v>0</v>
      </c>
      <c r="I11">
        <f>INDEX(DATA!$A:$A, MATCH(FINDOrigin!I12,DATA!$B:$B,))</f>
        <v>0</v>
      </c>
      <c r="J11">
        <f>INDEX(DATA!$A:$A, MATCH(FINDOrigin!J12,DATA!$B:$B,))</f>
        <v>0</v>
      </c>
      <c r="K11">
        <f>INDEX(DATA!$A:$A, MATCH(FINDOrigin!K12,DATA!$B:$B,))</f>
        <v>0</v>
      </c>
    </row>
    <row r="12" spans="1:11" x14ac:dyDescent="0.25">
      <c r="A12">
        <f>INDEX(DATA!$E:$E, MATCH(FINDOrigin!A13,DATA!$F:$F,))</f>
        <v>5</v>
      </c>
      <c r="B12">
        <f>FINDOrigin!B13</f>
        <v>3</v>
      </c>
      <c r="C12">
        <f>INDEX(DATA!$C:$C, MATCH(FINDOrigin!C13,DATA!$D:$D,))</f>
        <v>0</v>
      </c>
      <c r="D12">
        <f>INDEX(DATA!$A:$A, MATCH(FINDOrigin!D13,DATA!$B:$B,))</f>
        <v>1</v>
      </c>
      <c r="E12">
        <f>INDEX(DATA!$A:$A, MATCH(FINDOrigin!E13,DATA!$B:$B,))</f>
        <v>1</v>
      </c>
      <c r="F12">
        <f>INDEX(DATA!$A:$A, MATCH(FINDOrigin!F13,DATA!$B:$B,))</f>
        <v>1</v>
      </c>
      <c r="G12">
        <f>INDEX(DATA!$A:$A, MATCH(FINDOrigin!G13,DATA!$B:$B,))</f>
        <v>1</v>
      </c>
      <c r="H12">
        <f>INDEX(DATA!$A:$A, MATCH(FINDOrigin!H13,DATA!$B:$B,))</f>
        <v>1</v>
      </c>
      <c r="I12">
        <f>INDEX(DATA!$A:$A, MATCH(FINDOrigin!I13,DATA!$B:$B,))</f>
        <v>1</v>
      </c>
      <c r="J12">
        <f>INDEX(DATA!$A:$A, MATCH(FINDOrigin!J13,DATA!$B:$B,))</f>
        <v>1</v>
      </c>
      <c r="K12">
        <f>INDEX(DATA!$A:$A, MATCH(FINDOrigin!K13,DATA!$B:$B,))</f>
        <v>1</v>
      </c>
    </row>
    <row r="13" spans="1:11" x14ac:dyDescent="0.25">
      <c r="A13">
        <f>INDEX(DATA!$E:$E, MATCH(FINDOrigin!A14,DATA!$F:$F,))</f>
        <v>0</v>
      </c>
      <c r="B13">
        <f>FINDOrigin!B14</f>
        <v>4</v>
      </c>
      <c r="C13">
        <f>INDEX(DATA!$C:$C, MATCH(FINDOrigin!C14,DATA!$D:$D,))</f>
        <v>0</v>
      </c>
      <c r="D13">
        <f>INDEX(DATA!$A:$A, MATCH(FINDOrigin!D14,DATA!$B:$B,))</f>
        <v>5</v>
      </c>
      <c r="E13">
        <f>INDEX(DATA!$A:$A, MATCH(FINDOrigin!E14,DATA!$B:$B,))</f>
        <v>15</v>
      </c>
      <c r="F13">
        <f>INDEX(DATA!$A:$A, MATCH(FINDOrigin!F14,DATA!$B:$B,))</f>
        <v>37</v>
      </c>
      <c r="G13">
        <f>INDEX(DATA!$A:$A, MATCH(FINDOrigin!G14,DATA!$B:$B,))</f>
        <v>0</v>
      </c>
      <c r="H13">
        <f>INDEX(DATA!$A:$A, MATCH(FINDOrigin!H14,DATA!$B:$B,))</f>
        <v>0</v>
      </c>
      <c r="I13">
        <f>INDEX(DATA!$A:$A, MATCH(FINDOrigin!I14,DATA!$B:$B,))</f>
        <v>0</v>
      </c>
      <c r="J13">
        <f>INDEX(DATA!$A:$A, MATCH(FINDOrigin!J14,DATA!$B:$B,))</f>
        <v>0</v>
      </c>
      <c r="K13">
        <f>INDEX(DATA!$A:$A, MATCH(FINDOrigin!K14,DATA!$B:$B,))</f>
        <v>0</v>
      </c>
    </row>
    <row r="14" spans="1:11" x14ac:dyDescent="0.25">
      <c r="A14">
        <f>INDEX(DATA!$E:$E, MATCH(FINDOrigin!A15,DATA!$F:$F,))</f>
        <v>0</v>
      </c>
      <c r="B14">
        <f>FINDOrigin!B15</f>
        <v>4</v>
      </c>
      <c r="C14">
        <f>INDEX(DATA!$C:$C, MATCH(FINDOrigin!C15,DATA!$D:$D,))</f>
        <v>0</v>
      </c>
      <c r="D14">
        <f>INDEX(DATA!$A:$A, MATCH(FINDOrigin!D15,DATA!$B:$B,))</f>
        <v>5</v>
      </c>
      <c r="E14">
        <f>INDEX(DATA!$A:$A, MATCH(FINDOrigin!E15,DATA!$B:$B,))</f>
        <v>15</v>
      </c>
      <c r="F14">
        <f>INDEX(DATA!$A:$A, MATCH(FINDOrigin!F15,DATA!$B:$B,))</f>
        <v>58</v>
      </c>
      <c r="G14">
        <f>INDEX(DATA!$A:$A, MATCH(FINDOrigin!G15,DATA!$B:$B,))</f>
        <v>0</v>
      </c>
      <c r="H14">
        <f>INDEX(DATA!$A:$A, MATCH(FINDOrigin!H15,DATA!$B:$B,))</f>
        <v>0</v>
      </c>
      <c r="I14">
        <f>INDEX(DATA!$A:$A, MATCH(FINDOrigin!I15,DATA!$B:$B,))</f>
        <v>0</v>
      </c>
      <c r="J14">
        <f>INDEX(DATA!$A:$A, MATCH(FINDOrigin!J15,DATA!$B:$B,))</f>
        <v>0</v>
      </c>
      <c r="K14">
        <f>INDEX(DATA!$A:$A, MATCH(FINDOrigin!K15,DATA!$B:$B,))</f>
        <v>0</v>
      </c>
    </row>
    <row r="15" spans="1:11" x14ac:dyDescent="0.25">
      <c r="A15">
        <f>INDEX(DATA!$E:$E, MATCH(FINDOrigin!A16,DATA!$F:$F,))</f>
        <v>0</v>
      </c>
      <c r="B15">
        <f>FINDOrigin!B16</f>
        <v>4</v>
      </c>
      <c r="C15">
        <f>INDEX(DATA!$C:$C, MATCH(FINDOrigin!C16,DATA!$D:$D,))</f>
        <v>0</v>
      </c>
      <c r="D15">
        <f>INDEX(DATA!$A:$A, MATCH(FINDOrigin!D16,DATA!$B:$B,))</f>
        <v>58</v>
      </c>
      <c r="E15">
        <f>INDEX(DATA!$A:$A, MATCH(FINDOrigin!E16,DATA!$B:$B,))</f>
        <v>15</v>
      </c>
      <c r="F15">
        <f>INDEX(DATA!$A:$A, MATCH(FINDOrigin!F16,DATA!$B:$B,))</f>
        <v>61</v>
      </c>
      <c r="G15">
        <f>INDEX(DATA!$A:$A, MATCH(FINDOrigin!G16,DATA!$B:$B,))</f>
        <v>44</v>
      </c>
      <c r="H15">
        <f>INDEX(DATA!$A:$A, MATCH(FINDOrigin!H16,DATA!$B:$B,))</f>
        <v>0</v>
      </c>
      <c r="I15">
        <f>INDEX(DATA!$A:$A, MATCH(FINDOrigin!I16,DATA!$B:$B,))</f>
        <v>0</v>
      </c>
      <c r="J15">
        <f>INDEX(DATA!$A:$A, MATCH(FINDOrigin!J16,DATA!$B:$B,))</f>
        <v>0</v>
      </c>
      <c r="K15">
        <f>INDEX(DATA!$A:$A, MATCH(FINDOrigin!K16,DATA!$B:$B,))</f>
        <v>0</v>
      </c>
    </row>
    <row r="16" spans="1:11" x14ac:dyDescent="0.25">
      <c r="A16">
        <f>INDEX(DATA!$E:$E, MATCH(FINDOrigin!A17,DATA!$F:$F,))</f>
        <v>0</v>
      </c>
      <c r="B16">
        <f>FINDOrigin!B17</f>
        <v>4</v>
      </c>
      <c r="C16">
        <f>INDEX(DATA!$C:$C, MATCH(FINDOrigin!C17,DATA!$D:$D,))</f>
        <v>0</v>
      </c>
      <c r="D16">
        <f>INDEX(DATA!$A:$A, MATCH(FINDOrigin!D17,DATA!$B:$B,))</f>
        <v>61</v>
      </c>
      <c r="E16">
        <f>INDEX(DATA!$A:$A, MATCH(FINDOrigin!E17,DATA!$B:$B,))</f>
        <v>44</v>
      </c>
      <c r="F16">
        <f>INDEX(DATA!$A:$A, MATCH(FINDOrigin!F17,DATA!$B:$B,))</f>
        <v>61</v>
      </c>
      <c r="G16">
        <f>INDEX(DATA!$A:$A, MATCH(FINDOrigin!G17,DATA!$B:$B,))</f>
        <v>44</v>
      </c>
      <c r="H16">
        <f>INDEX(DATA!$A:$A, MATCH(FINDOrigin!H17,DATA!$B:$B,))</f>
        <v>61</v>
      </c>
      <c r="I16">
        <f>INDEX(DATA!$A:$A, MATCH(FINDOrigin!I17,DATA!$B:$B,))</f>
        <v>44</v>
      </c>
      <c r="J16">
        <f>INDEX(DATA!$A:$A, MATCH(FINDOrigin!J17,DATA!$B:$B,))</f>
        <v>109</v>
      </c>
      <c r="K16">
        <f>INDEX(DATA!$A:$A, MATCH(FINDOrigin!K17,DATA!$B:$B,))</f>
        <v>44</v>
      </c>
    </row>
    <row r="17" spans="1:11" x14ac:dyDescent="0.25">
      <c r="A17">
        <f>INDEX(DATA!$E:$E, MATCH(FINDOrigin!A18,DATA!$F:$F,))</f>
        <v>0</v>
      </c>
      <c r="B17">
        <f>FINDOrigin!B18</f>
        <v>4</v>
      </c>
      <c r="C17">
        <f>INDEX(DATA!$C:$C, MATCH(FINDOrigin!C18,DATA!$D:$D,))</f>
        <v>0</v>
      </c>
      <c r="D17">
        <f>INDEX(DATA!$A:$A, MATCH(FINDOrigin!D18,DATA!$B:$B,))</f>
        <v>61</v>
      </c>
      <c r="E17">
        <f>INDEX(DATA!$A:$A, MATCH(FINDOrigin!E18,DATA!$B:$B,))</f>
        <v>44</v>
      </c>
      <c r="F17">
        <f>INDEX(DATA!$A:$A, MATCH(FINDOrigin!F18,DATA!$B:$B,))</f>
        <v>112</v>
      </c>
      <c r="G17">
        <f>INDEX(DATA!$A:$A, MATCH(FINDOrigin!G18,DATA!$B:$B,))</f>
        <v>109</v>
      </c>
      <c r="H17">
        <f>INDEX(DATA!$A:$A, MATCH(FINDOrigin!H18,DATA!$B:$B,))</f>
        <v>0</v>
      </c>
      <c r="I17">
        <f>INDEX(DATA!$A:$A, MATCH(FINDOrigin!I18,DATA!$B:$B,))</f>
        <v>0</v>
      </c>
      <c r="J17">
        <f>INDEX(DATA!$A:$A, MATCH(FINDOrigin!J18,DATA!$B:$B,))</f>
        <v>0</v>
      </c>
      <c r="K17">
        <f>INDEX(DATA!$A:$A, MATCH(FINDOrigin!K18,DATA!$B:$B,))</f>
        <v>0</v>
      </c>
    </row>
    <row r="18" spans="1:11" x14ac:dyDescent="0.25">
      <c r="A18">
        <f>INDEX(DATA!$E:$E, MATCH(FINDOrigin!A19,DATA!$F:$F,))</f>
        <v>5</v>
      </c>
      <c r="B18">
        <f>FINDOrigin!B19</f>
        <v>4</v>
      </c>
      <c r="C18">
        <f>INDEX(DATA!$C:$C, MATCH(FINDOrigin!C19,DATA!$D:$D,))</f>
        <v>0</v>
      </c>
      <c r="D18">
        <f>INDEX(DATA!$A:$A, MATCH(FINDOrigin!D19,DATA!$B:$B,))</f>
        <v>1</v>
      </c>
      <c r="E18">
        <f>INDEX(DATA!$A:$A, MATCH(FINDOrigin!E19,DATA!$B:$B,))</f>
        <v>1</v>
      </c>
      <c r="F18">
        <f>INDEX(DATA!$A:$A, MATCH(FINDOrigin!F19,DATA!$B:$B,))</f>
        <v>1</v>
      </c>
      <c r="G18">
        <f>INDEX(DATA!$A:$A, MATCH(FINDOrigin!G19,DATA!$B:$B,))</f>
        <v>1</v>
      </c>
      <c r="H18">
        <f>INDEX(DATA!$A:$A, MATCH(FINDOrigin!H19,DATA!$B:$B,))</f>
        <v>1</v>
      </c>
      <c r="I18">
        <f>INDEX(DATA!$A:$A, MATCH(FINDOrigin!I19,DATA!$B:$B,))</f>
        <v>1</v>
      </c>
      <c r="J18">
        <f>INDEX(DATA!$A:$A, MATCH(FINDOrigin!J19,DATA!$B:$B,))</f>
        <v>1</v>
      </c>
      <c r="K18">
        <f>INDEX(DATA!$A:$A, MATCH(FINDOrigin!K19,DATA!$B:$B,))</f>
        <v>1</v>
      </c>
    </row>
    <row r="19" spans="1:11" x14ac:dyDescent="0.25">
      <c r="A19">
        <f>INDEX(DATA!$E:$E, MATCH(FINDOrigin!A20,DATA!$F:$F,))</f>
        <v>0</v>
      </c>
      <c r="B19">
        <f>FINDOrigin!B20</f>
        <v>4</v>
      </c>
      <c r="C19">
        <f>INDEX(DATA!$C:$C, MATCH(FINDOrigin!C20,DATA!$D:$D,))</f>
        <v>0</v>
      </c>
      <c r="D19">
        <f>INDEX(DATA!$A:$A, MATCH(FINDOrigin!D20,DATA!$B:$B,))</f>
        <v>61</v>
      </c>
      <c r="E19">
        <f>INDEX(DATA!$A:$A, MATCH(FINDOrigin!E20,DATA!$B:$B,))</f>
        <v>44</v>
      </c>
      <c r="F19">
        <f>INDEX(DATA!$A:$A, MATCH(FINDOrigin!F20,DATA!$B:$B,))</f>
        <v>113</v>
      </c>
      <c r="G19">
        <f>INDEX(DATA!$A:$A, MATCH(FINDOrigin!G20,DATA!$B:$B,))</f>
        <v>109</v>
      </c>
      <c r="H19">
        <f>INDEX(DATA!$A:$A, MATCH(FINDOrigin!H20,DATA!$B:$B,))</f>
        <v>0</v>
      </c>
      <c r="I19">
        <f>INDEX(DATA!$A:$A, MATCH(FINDOrigin!I20,DATA!$B:$B,))</f>
        <v>0</v>
      </c>
      <c r="J19">
        <f>INDEX(DATA!$A:$A, MATCH(FINDOrigin!J20,DATA!$B:$B,))</f>
        <v>0</v>
      </c>
      <c r="K19">
        <f>INDEX(DATA!$A:$A, MATCH(FINDOrigin!K20,DATA!$B:$B,))</f>
        <v>0</v>
      </c>
    </row>
    <row r="20" spans="1:11" x14ac:dyDescent="0.25">
      <c r="A20">
        <f>INDEX(DATA!$E:$E, MATCH(FINDOrigin!A21,DATA!$F:$F,))</f>
        <v>5</v>
      </c>
      <c r="B20">
        <f>FINDOrigin!B21</f>
        <v>4</v>
      </c>
      <c r="C20">
        <f>INDEX(DATA!$C:$C, MATCH(FINDOrigin!C21,DATA!$D:$D,))</f>
        <v>0</v>
      </c>
      <c r="D20">
        <f>INDEX(DATA!$A:$A, MATCH(FINDOrigin!D21,DATA!$B:$B,))</f>
        <v>1</v>
      </c>
      <c r="E20">
        <f>INDEX(DATA!$A:$A, MATCH(FINDOrigin!E21,DATA!$B:$B,))</f>
        <v>1</v>
      </c>
      <c r="F20">
        <f>INDEX(DATA!$A:$A, MATCH(FINDOrigin!F21,DATA!$B:$B,))</f>
        <v>1</v>
      </c>
      <c r="G20">
        <f>INDEX(DATA!$A:$A, MATCH(FINDOrigin!G21,DATA!$B:$B,))</f>
        <v>1</v>
      </c>
      <c r="H20">
        <f>INDEX(DATA!$A:$A, MATCH(FINDOrigin!H21,DATA!$B:$B,))</f>
        <v>1</v>
      </c>
      <c r="I20">
        <f>INDEX(DATA!$A:$A, MATCH(FINDOrigin!I21,DATA!$B:$B,))</f>
        <v>1</v>
      </c>
      <c r="J20">
        <f>INDEX(DATA!$A:$A, MATCH(FINDOrigin!J21,DATA!$B:$B,))</f>
        <v>1</v>
      </c>
      <c r="K20">
        <f>INDEX(DATA!$A:$A, MATCH(FINDOrigin!K21,DATA!$B:$B,))</f>
        <v>1</v>
      </c>
    </row>
    <row r="21" spans="1:11" x14ac:dyDescent="0.25">
      <c r="A21">
        <f>INDEX(DATA!$E:$E, MATCH(FINDOrigin!A22,DATA!$F:$F,))</f>
        <v>0</v>
      </c>
      <c r="B21">
        <f>FINDOrigin!B22</f>
        <v>4</v>
      </c>
      <c r="C21">
        <f>INDEX(DATA!$C:$C, MATCH(FINDOrigin!C22,DATA!$D:$D,))</f>
        <v>0</v>
      </c>
      <c r="D21">
        <f>INDEX(DATA!$A:$A, MATCH(FINDOrigin!D22,DATA!$B:$B,))</f>
        <v>61</v>
      </c>
      <c r="E21">
        <f>INDEX(DATA!$A:$A, MATCH(FINDOrigin!E22,DATA!$B:$B,))</f>
        <v>44</v>
      </c>
      <c r="F21">
        <f>INDEX(DATA!$A:$A, MATCH(FINDOrigin!F22,DATA!$B:$B,))</f>
        <v>114</v>
      </c>
      <c r="G21">
        <f>INDEX(DATA!$A:$A, MATCH(FINDOrigin!G22,DATA!$B:$B,))</f>
        <v>109</v>
      </c>
      <c r="H21">
        <f>INDEX(DATA!$A:$A, MATCH(FINDOrigin!H22,DATA!$B:$B,))</f>
        <v>0</v>
      </c>
      <c r="I21">
        <f>INDEX(DATA!$A:$A, MATCH(FINDOrigin!I22,DATA!$B:$B,))</f>
        <v>0</v>
      </c>
      <c r="J21">
        <f>INDEX(DATA!$A:$A, MATCH(FINDOrigin!J22,DATA!$B:$B,))</f>
        <v>0</v>
      </c>
      <c r="K21">
        <f>INDEX(DATA!$A:$A, MATCH(FINDOrigin!K22,DATA!$B:$B,))</f>
        <v>0</v>
      </c>
    </row>
    <row r="22" spans="1:11" x14ac:dyDescent="0.25">
      <c r="A22">
        <f>INDEX(DATA!$E:$E, MATCH(FINDOrigin!A23,DATA!$F:$F,))</f>
        <v>5</v>
      </c>
      <c r="B22">
        <f>FINDOrigin!B23</f>
        <v>4</v>
      </c>
      <c r="C22">
        <f>INDEX(DATA!$C:$C, MATCH(FINDOrigin!C23,DATA!$D:$D,))</f>
        <v>0</v>
      </c>
      <c r="D22">
        <f>INDEX(DATA!$A:$A, MATCH(FINDOrigin!D23,DATA!$B:$B,))</f>
        <v>1</v>
      </c>
      <c r="E22">
        <f>INDEX(DATA!$A:$A, MATCH(FINDOrigin!E23,DATA!$B:$B,))</f>
        <v>1</v>
      </c>
      <c r="F22">
        <f>INDEX(DATA!$A:$A, MATCH(FINDOrigin!F23,DATA!$B:$B,))</f>
        <v>1</v>
      </c>
      <c r="G22">
        <f>INDEX(DATA!$A:$A, MATCH(FINDOrigin!G23,DATA!$B:$B,))</f>
        <v>1</v>
      </c>
      <c r="H22">
        <f>INDEX(DATA!$A:$A, MATCH(FINDOrigin!H23,DATA!$B:$B,))</f>
        <v>1</v>
      </c>
      <c r="I22">
        <f>INDEX(DATA!$A:$A, MATCH(FINDOrigin!I23,DATA!$B:$B,))</f>
        <v>1</v>
      </c>
      <c r="J22">
        <f>INDEX(DATA!$A:$A, MATCH(FINDOrigin!J23,DATA!$B:$B,))</f>
        <v>1</v>
      </c>
      <c r="K22">
        <f>INDEX(DATA!$A:$A, MATCH(FINDOrigin!K23,DATA!$B:$B,))</f>
        <v>1</v>
      </c>
    </row>
    <row r="23" spans="1:11" x14ac:dyDescent="0.25">
      <c r="A23">
        <f>INDEX(DATA!$E:$E, MATCH(FINDOrigin!A24,DATA!$F:$F,))</f>
        <v>1</v>
      </c>
      <c r="B23">
        <f>FINDOrigin!B24</f>
        <v>4</v>
      </c>
      <c r="C23">
        <f>INDEX(DATA!$C:$C, MATCH(FINDOrigin!C24,DATA!$D:$D,))</f>
        <v>5</v>
      </c>
      <c r="D23">
        <f>INDEX(DATA!$A:$A, MATCH(FINDOrigin!D24,DATA!$B:$B,))</f>
        <v>37</v>
      </c>
      <c r="E23">
        <f>INDEX(DATA!$A:$A, MATCH(FINDOrigin!E24,DATA!$B:$B,))</f>
        <v>6</v>
      </c>
      <c r="F23">
        <f>INDEX(DATA!$A:$A, MATCH(FINDOrigin!F24,DATA!$B:$B,))</f>
        <v>109</v>
      </c>
      <c r="G23">
        <f>INDEX(DATA!$A:$A, MATCH(FINDOrigin!G24,DATA!$B:$B,))</f>
        <v>66</v>
      </c>
      <c r="H23">
        <f>INDEX(DATA!$A:$A, MATCH(FINDOrigin!H24,DATA!$B:$B,))</f>
        <v>1</v>
      </c>
      <c r="I23">
        <f>INDEX(DATA!$A:$A, MATCH(FINDOrigin!I24,DATA!$B:$B,))</f>
        <v>0</v>
      </c>
      <c r="J23">
        <f>INDEX(DATA!$A:$A, MATCH(FINDOrigin!J24,DATA!$B:$B,))</f>
        <v>0</v>
      </c>
      <c r="K23">
        <f>INDEX(DATA!$A:$A, MATCH(FINDOrigin!K24,DATA!$B:$B,))</f>
        <v>0</v>
      </c>
    </row>
    <row r="24" spans="1:11" x14ac:dyDescent="0.25">
      <c r="A24">
        <f>INDEX(DATA!$E:$E, MATCH(FINDOrigin!A25,DATA!$F:$F,))</f>
        <v>0</v>
      </c>
      <c r="B24">
        <f>FINDOrigin!B25</f>
        <v>5</v>
      </c>
      <c r="C24">
        <f>INDEX(DATA!$C:$C, MATCH(FINDOrigin!C25,DATA!$D:$D,))</f>
        <v>0</v>
      </c>
      <c r="D24">
        <f>INDEX(DATA!$A:$A, MATCH(FINDOrigin!D25,DATA!$B:$B,))</f>
        <v>5</v>
      </c>
      <c r="E24">
        <f>INDEX(DATA!$A:$A, MATCH(FINDOrigin!E25,DATA!$B:$B,))</f>
        <v>15</v>
      </c>
      <c r="F24">
        <f>INDEX(DATA!$A:$A, MATCH(FINDOrigin!F25,DATA!$B:$B,))</f>
        <v>1</v>
      </c>
      <c r="G24">
        <f>INDEX(DATA!$A:$A, MATCH(FINDOrigin!G25,DATA!$B:$B,))</f>
        <v>6</v>
      </c>
      <c r="H24">
        <f>INDEX(DATA!$A:$A, MATCH(FINDOrigin!H25,DATA!$B:$B,))</f>
        <v>9</v>
      </c>
      <c r="I24">
        <f>INDEX(DATA!$A:$A, MATCH(FINDOrigin!I25,DATA!$B:$B,))</f>
        <v>98</v>
      </c>
      <c r="J24">
        <f>INDEX(DATA!$A:$A, MATCH(FINDOrigin!J25,DATA!$B:$B,))</f>
        <v>5</v>
      </c>
      <c r="K24">
        <f>INDEX(DATA!$A:$A, MATCH(FINDOrigin!K25,DATA!$B:$B,))</f>
        <v>0</v>
      </c>
    </row>
    <row r="25" spans="1:11" x14ac:dyDescent="0.25">
      <c r="A25">
        <f>INDEX(DATA!$E:$E, MATCH(FINDOrigin!A26,DATA!$F:$F,))</f>
        <v>0</v>
      </c>
      <c r="B25">
        <f>FINDOrigin!B26</f>
        <v>5</v>
      </c>
      <c r="C25">
        <f>INDEX(DATA!$C:$C, MATCH(FINDOrigin!C26,DATA!$D:$D,))</f>
        <v>0</v>
      </c>
      <c r="D25">
        <f>INDEX(DATA!$A:$A, MATCH(FINDOrigin!D26,DATA!$B:$B,))</f>
        <v>6</v>
      </c>
      <c r="E25">
        <f>INDEX(DATA!$A:$A, MATCH(FINDOrigin!E26,DATA!$B:$B,))</f>
        <v>10</v>
      </c>
      <c r="F25">
        <f>INDEX(DATA!$A:$A, MATCH(FINDOrigin!F26,DATA!$B:$B,))</f>
        <v>44</v>
      </c>
      <c r="G25">
        <f>INDEX(DATA!$A:$A, MATCH(FINDOrigin!G26,DATA!$B:$B,))</f>
        <v>0</v>
      </c>
      <c r="H25">
        <f>INDEX(DATA!$A:$A, MATCH(FINDOrigin!H26,DATA!$B:$B,))</f>
        <v>0</v>
      </c>
      <c r="I25">
        <f>INDEX(DATA!$A:$A, MATCH(FINDOrigin!I26,DATA!$B:$B,))</f>
        <v>0</v>
      </c>
      <c r="J25">
        <f>INDEX(DATA!$A:$A, MATCH(FINDOrigin!J26,DATA!$B:$B,))</f>
        <v>0</v>
      </c>
      <c r="K25">
        <f>INDEX(DATA!$A:$A, MATCH(FINDOrigin!K26,DATA!$B:$B,))</f>
        <v>0</v>
      </c>
    </row>
    <row r="26" spans="1:11" x14ac:dyDescent="0.25">
      <c r="A26">
        <f>INDEX(DATA!$E:$E, MATCH(FINDOrigin!A27,DATA!$F:$F,))</f>
        <v>0</v>
      </c>
      <c r="B26">
        <f>FINDOrigin!B27</f>
        <v>5</v>
      </c>
      <c r="C26">
        <f>INDEX(DATA!$C:$C, MATCH(FINDOrigin!C27,DATA!$D:$D,))</f>
        <v>0</v>
      </c>
      <c r="D26">
        <f>INDEX(DATA!$A:$A, MATCH(FINDOrigin!D27,DATA!$B:$B,))</f>
        <v>5</v>
      </c>
      <c r="E26">
        <f>INDEX(DATA!$A:$A, MATCH(FINDOrigin!E27,DATA!$B:$B,))</f>
        <v>2</v>
      </c>
      <c r="F26">
        <f>INDEX(DATA!$A:$A, MATCH(FINDOrigin!F27,DATA!$B:$B,))</f>
        <v>15</v>
      </c>
      <c r="G26">
        <f>INDEX(DATA!$A:$A, MATCH(FINDOrigin!G27,DATA!$B:$B,))</f>
        <v>5</v>
      </c>
      <c r="H26">
        <f>INDEX(DATA!$A:$A, MATCH(FINDOrigin!H27,DATA!$B:$B,))</f>
        <v>12</v>
      </c>
      <c r="I26">
        <f>INDEX(DATA!$A:$A, MATCH(FINDOrigin!I27,DATA!$B:$B,))</f>
        <v>6</v>
      </c>
      <c r="J26">
        <f>INDEX(DATA!$A:$A, MATCH(FINDOrigin!J27,DATA!$B:$B,))</f>
        <v>44</v>
      </c>
      <c r="K26">
        <f>INDEX(DATA!$A:$A, MATCH(FINDOrigin!K27,DATA!$B:$B,))</f>
        <v>0</v>
      </c>
    </row>
    <row r="27" spans="1:11" x14ac:dyDescent="0.25">
      <c r="A27">
        <f>INDEX(DATA!$E:$E, MATCH(FINDOrigin!A28,DATA!$F:$F,))</f>
        <v>0</v>
      </c>
      <c r="B27">
        <f>FINDOrigin!B28</f>
        <v>5</v>
      </c>
      <c r="C27">
        <f>INDEX(DATA!$C:$C, MATCH(FINDOrigin!C28,DATA!$D:$D,))</f>
        <v>0</v>
      </c>
      <c r="D27">
        <f>INDEX(DATA!$A:$A, MATCH(FINDOrigin!D28,DATA!$B:$B,))</f>
        <v>5</v>
      </c>
      <c r="E27">
        <f>INDEX(DATA!$A:$A, MATCH(FINDOrigin!E28,DATA!$B:$B,))</f>
        <v>10</v>
      </c>
      <c r="F27">
        <f>INDEX(DATA!$A:$A, MATCH(FINDOrigin!F28,DATA!$B:$B,))</f>
        <v>15</v>
      </c>
      <c r="G27">
        <f>INDEX(DATA!$A:$A, MATCH(FINDOrigin!G28,DATA!$B:$B,))</f>
        <v>6</v>
      </c>
      <c r="H27">
        <f>INDEX(DATA!$A:$A, MATCH(FINDOrigin!H28,DATA!$B:$B,))</f>
        <v>0</v>
      </c>
      <c r="I27">
        <f>INDEX(DATA!$A:$A, MATCH(FINDOrigin!I28,DATA!$B:$B,))</f>
        <v>0</v>
      </c>
      <c r="J27">
        <f>INDEX(DATA!$A:$A, MATCH(FINDOrigin!J28,DATA!$B:$B,))</f>
        <v>0</v>
      </c>
      <c r="K27">
        <f>INDEX(DATA!$A:$A, MATCH(FINDOrigin!K28,DATA!$B:$B,))</f>
        <v>0</v>
      </c>
    </row>
    <row r="28" spans="1:11" x14ac:dyDescent="0.25">
      <c r="A28">
        <f>INDEX(DATA!$E:$E, MATCH(FINDOrigin!A29,DATA!$F:$F,))</f>
        <v>0</v>
      </c>
      <c r="B28">
        <f>FINDOrigin!B29</f>
        <v>6</v>
      </c>
      <c r="C28">
        <f>INDEX(DATA!$C:$C, MATCH(FINDOrigin!C29,DATA!$D:$D,))</f>
        <v>0</v>
      </c>
      <c r="D28">
        <f>INDEX(DATA!$A:$A, MATCH(FINDOrigin!D29,DATA!$B:$B,))</f>
        <v>5</v>
      </c>
      <c r="E28">
        <f>INDEX(DATA!$A:$A, MATCH(FINDOrigin!E29,DATA!$B:$B,))</f>
        <v>13</v>
      </c>
      <c r="F28">
        <f>INDEX(DATA!$A:$A, MATCH(FINDOrigin!F29,DATA!$B:$B,))</f>
        <v>6</v>
      </c>
      <c r="G28">
        <f>INDEX(DATA!$A:$A, MATCH(FINDOrigin!G29,DATA!$B:$B,))</f>
        <v>0</v>
      </c>
      <c r="H28">
        <f>INDEX(DATA!$A:$A, MATCH(FINDOrigin!H29,DATA!$B:$B,))</f>
        <v>0</v>
      </c>
      <c r="I28">
        <f>INDEX(DATA!$A:$A, MATCH(FINDOrigin!I29,DATA!$B:$B,))</f>
        <v>0</v>
      </c>
      <c r="J28">
        <f>INDEX(DATA!$A:$A, MATCH(FINDOrigin!J29,DATA!$B:$B,))</f>
        <v>0</v>
      </c>
      <c r="K28">
        <f>INDEX(DATA!$A:$A, MATCH(FINDOrigin!K29,DATA!$B:$B,))</f>
        <v>0</v>
      </c>
    </row>
    <row r="29" spans="1:11" x14ac:dyDescent="0.25">
      <c r="A29">
        <f>INDEX(DATA!$E:$E, MATCH(FINDOrigin!A30,DATA!$F:$F,))</f>
        <v>0</v>
      </c>
      <c r="B29">
        <f>FINDOrigin!B30</f>
        <v>6</v>
      </c>
      <c r="C29">
        <f>INDEX(DATA!$C:$C, MATCH(FINDOrigin!C30,DATA!$D:$D,))</f>
        <v>0</v>
      </c>
      <c r="D29">
        <f>INDEX(DATA!$A:$A, MATCH(FINDOrigin!D30,DATA!$B:$B,))</f>
        <v>5</v>
      </c>
      <c r="E29">
        <f>INDEX(DATA!$A:$A, MATCH(FINDOrigin!E30,DATA!$B:$B,))</f>
        <v>12</v>
      </c>
      <c r="F29">
        <f>INDEX(DATA!$A:$A, MATCH(FINDOrigin!F30,DATA!$B:$B,))</f>
        <v>6</v>
      </c>
      <c r="G29">
        <f>INDEX(DATA!$A:$A, MATCH(FINDOrigin!G30,DATA!$B:$B,))</f>
        <v>44</v>
      </c>
      <c r="H29">
        <f>INDEX(DATA!$A:$A, MATCH(FINDOrigin!H30,DATA!$B:$B,))</f>
        <v>0</v>
      </c>
      <c r="I29">
        <f>INDEX(DATA!$A:$A, MATCH(FINDOrigin!I30,DATA!$B:$B,))</f>
        <v>0</v>
      </c>
      <c r="J29">
        <f>INDEX(DATA!$A:$A, MATCH(FINDOrigin!J30,DATA!$B:$B,))</f>
        <v>0</v>
      </c>
      <c r="K29">
        <f>INDEX(DATA!$A:$A, MATCH(FINDOrigin!K30,DATA!$B:$B,))</f>
        <v>0</v>
      </c>
    </row>
    <row r="30" spans="1:11" x14ac:dyDescent="0.25">
      <c r="A30">
        <f>INDEX(DATA!$E:$E, MATCH(FINDOrigin!A31,DATA!$F:$F,))</f>
        <v>0</v>
      </c>
      <c r="B30">
        <f>FINDOrigin!B31</f>
        <v>6</v>
      </c>
      <c r="C30">
        <f>INDEX(DATA!$C:$C, MATCH(FINDOrigin!C31,DATA!$D:$D,))</f>
        <v>0</v>
      </c>
      <c r="D30">
        <f>INDEX(DATA!$A:$A, MATCH(FINDOrigin!D31,DATA!$B:$B,))</f>
        <v>44</v>
      </c>
      <c r="E30">
        <f>INDEX(DATA!$A:$A, MATCH(FINDOrigin!E31,DATA!$B:$B,))</f>
        <v>109</v>
      </c>
      <c r="F30">
        <f>INDEX(DATA!$A:$A, MATCH(FINDOrigin!F31,DATA!$B:$B,))</f>
        <v>0</v>
      </c>
      <c r="G30">
        <f>INDEX(DATA!$A:$A, MATCH(FINDOrigin!G31,DATA!$B:$B,))</f>
        <v>0</v>
      </c>
      <c r="H30">
        <f>INDEX(DATA!$A:$A, MATCH(FINDOrigin!H31,DATA!$B:$B,))</f>
        <v>0</v>
      </c>
      <c r="I30">
        <f>INDEX(DATA!$A:$A, MATCH(FINDOrigin!I31,DATA!$B:$B,))</f>
        <v>0</v>
      </c>
      <c r="J30">
        <f>INDEX(DATA!$A:$A, MATCH(FINDOrigin!J31,DATA!$B:$B,))</f>
        <v>0</v>
      </c>
      <c r="K30">
        <f>INDEX(DATA!$A:$A, MATCH(FINDOrigin!K31,DATA!$B:$B,))</f>
        <v>0</v>
      </c>
    </row>
    <row r="31" spans="1:11" x14ac:dyDescent="0.25">
      <c r="A31">
        <f>INDEX(DATA!$E:$E, MATCH(FINDOrigin!A32,DATA!$F:$F,))</f>
        <v>5</v>
      </c>
      <c r="B31">
        <f>FINDOrigin!B32</f>
        <v>6</v>
      </c>
      <c r="C31">
        <f>INDEX(DATA!$C:$C, MATCH(FINDOrigin!C32,DATA!$D:$D,))</f>
        <v>0</v>
      </c>
      <c r="D31">
        <f>INDEX(DATA!$A:$A, MATCH(FINDOrigin!D32,DATA!$B:$B,))</f>
        <v>1</v>
      </c>
      <c r="E31">
        <f>INDEX(DATA!$A:$A, MATCH(FINDOrigin!E32,DATA!$B:$B,))</f>
        <v>1</v>
      </c>
      <c r="F31">
        <f>INDEX(DATA!$A:$A, MATCH(FINDOrigin!F32,DATA!$B:$B,))</f>
        <v>1</v>
      </c>
      <c r="G31">
        <f>INDEX(DATA!$A:$A, MATCH(FINDOrigin!G32,DATA!$B:$B,))</f>
        <v>1</v>
      </c>
      <c r="H31">
        <f>INDEX(DATA!$A:$A, MATCH(FINDOrigin!H32,DATA!$B:$B,))</f>
        <v>1</v>
      </c>
      <c r="I31">
        <f>INDEX(DATA!$A:$A, MATCH(FINDOrigin!I32,DATA!$B:$B,))</f>
        <v>1</v>
      </c>
      <c r="J31">
        <f>INDEX(DATA!$A:$A, MATCH(FINDOrigin!J32,DATA!$B:$B,))</f>
        <v>1</v>
      </c>
      <c r="K31">
        <f>INDEX(DATA!$A:$A, MATCH(FINDOrigin!K32,DATA!$B:$B,))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32"/>
  <sheetViews>
    <sheetView workbookViewId="0">
      <selection activeCell="A33" sqref="A33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118</v>
      </c>
      <c r="B1" s="5" t="s">
        <v>0</v>
      </c>
      <c r="C1" s="5" t="s">
        <v>117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t="s">
        <v>129</v>
      </c>
      <c r="B2">
        <v>0</v>
      </c>
      <c r="C2" t="s">
        <v>133</v>
      </c>
      <c r="D2" t="s">
        <v>6</v>
      </c>
      <c r="E2" t="s">
        <v>21</v>
      </c>
      <c r="F2" t="s">
        <v>5</v>
      </c>
      <c r="G2" t="s">
        <v>1</v>
      </c>
    </row>
    <row r="3" spans="1:11" x14ac:dyDescent="0.25">
      <c r="A3" t="s">
        <v>127</v>
      </c>
      <c r="B3">
        <v>1</v>
      </c>
      <c r="D3" t="s">
        <v>5</v>
      </c>
      <c r="E3" t="s">
        <v>13</v>
      </c>
      <c r="F3" t="s">
        <v>6</v>
      </c>
    </row>
    <row r="4" spans="1:11" x14ac:dyDescent="0.25">
      <c r="A4" t="s">
        <v>127</v>
      </c>
      <c r="B4">
        <v>1</v>
      </c>
      <c r="D4" t="s">
        <v>5</v>
      </c>
      <c r="E4" t="s">
        <v>21</v>
      </c>
      <c r="F4" t="s">
        <v>6</v>
      </c>
    </row>
    <row r="5" spans="1:11" x14ac:dyDescent="0.25">
      <c r="A5" t="s">
        <v>127</v>
      </c>
      <c r="B5">
        <v>1</v>
      </c>
      <c r="D5" t="s">
        <v>6</v>
      </c>
      <c r="E5" t="s">
        <v>12</v>
      </c>
      <c r="F5" t="s">
        <v>5</v>
      </c>
      <c r="G5" t="s">
        <v>44</v>
      </c>
    </row>
    <row r="6" spans="1:11" x14ac:dyDescent="0.25">
      <c r="A6" t="s">
        <v>129</v>
      </c>
      <c r="B6">
        <v>1</v>
      </c>
      <c r="C6" t="s">
        <v>133</v>
      </c>
      <c r="D6" t="s">
        <v>6</v>
      </c>
      <c r="E6" t="s">
        <v>15</v>
      </c>
      <c r="F6" t="s">
        <v>44</v>
      </c>
      <c r="G6" t="s">
        <v>1</v>
      </c>
    </row>
    <row r="7" spans="1:11" x14ac:dyDescent="0.25">
      <c r="A7" t="s">
        <v>130</v>
      </c>
      <c r="B7">
        <v>2</v>
      </c>
      <c r="C7" t="s">
        <v>122</v>
      </c>
      <c r="D7" t="s">
        <v>44</v>
      </c>
      <c r="E7" t="s">
        <v>128</v>
      </c>
      <c r="F7" t="s">
        <v>1</v>
      </c>
    </row>
    <row r="8" spans="1:11" x14ac:dyDescent="0.25">
      <c r="A8" t="s">
        <v>131</v>
      </c>
      <c r="B8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127</v>
      </c>
      <c r="B9">
        <v>3</v>
      </c>
      <c r="D9" t="s">
        <v>5</v>
      </c>
      <c r="E9" t="s">
        <v>62</v>
      </c>
      <c r="F9" t="s">
        <v>13</v>
      </c>
      <c r="G9" t="s">
        <v>6</v>
      </c>
    </row>
    <row r="10" spans="1:11" x14ac:dyDescent="0.25">
      <c r="A10" t="s">
        <v>127</v>
      </c>
      <c r="B10">
        <v>3</v>
      </c>
      <c r="D10" t="s">
        <v>6</v>
      </c>
      <c r="E10" t="s">
        <v>21</v>
      </c>
      <c r="F10" t="s">
        <v>5</v>
      </c>
      <c r="G10" t="s">
        <v>128</v>
      </c>
      <c r="H10" t="s">
        <v>5</v>
      </c>
      <c r="I10" t="s">
        <v>21</v>
      </c>
      <c r="J10" t="s">
        <v>6</v>
      </c>
    </row>
    <row r="11" spans="1:11" x14ac:dyDescent="0.25">
      <c r="A11" t="s">
        <v>127</v>
      </c>
      <c r="B11">
        <v>3</v>
      </c>
      <c r="D11" t="s">
        <v>6</v>
      </c>
      <c r="E11" t="s">
        <v>10</v>
      </c>
      <c r="F11" t="s">
        <v>15</v>
      </c>
      <c r="G11" t="s">
        <v>88</v>
      </c>
      <c r="H11" t="s">
        <v>107</v>
      </c>
      <c r="I11" t="s">
        <v>1</v>
      </c>
    </row>
    <row r="12" spans="1:11" x14ac:dyDescent="0.25">
      <c r="A12" t="s">
        <v>127</v>
      </c>
      <c r="B12">
        <v>3</v>
      </c>
      <c r="D12" t="s">
        <v>5</v>
      </c>
      <c r="E12" t="s">
        <v>15</v>
      </c>
      <c r="F12" t="s">
        <v>88</v>
      </c>
      <c r="G12" t="s">
        <v>107</v>
      </c>
    </row>
    <row r="13" spans="1:11" x14ac:dyDescent="0.25">
      <c r="A13" t="s">
        <v>132</v>
      </c>
      <c r="B13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 t="s">
        <v>127</v>
      </c>
      <c r="B14">
        <v>4</v>
      </c>
      <c r="D14" t="s">
        <v>5</v>
      </c>
      <c r="E14" t="s">
        <v>15</v>
      </c>
      <c r="F14" t="s">
        <v>37</v>
      </c>
    </row>
    <row r="15" spans="1:11" x14ac:dyDescent="0.25">
      <c r="A15" t="s">
        <v>127</v>
      </c>
      <c r="B15">
        <v>4</v>
      </c>
      <c r="D15" t="s">
        <v>5</v>
      </c>
      <c r="E15" t="s">
        <v>15</v>
      </c>
      <c r="F15" t="s">
        <v>58</v>
      </c>
    </row>
    <row r="16" spans="1:11" x14ac:dyDescent="0.25">
      <c r="A16" t="s">
        <v>127</v>
      </c>
      <c r="B16">
        <v>4</v>
      </c>
      <c r="D16" t="s">
        <v>58</v>
      </c>
      <c r="E16" t="s">
        <v>15</v>
      </c>
      <c r="F16" t="s">
        <v>61</v>
      </c>
      <c r="G16" t="s">
        <v>44</v>
      </c>
    </row>
    <row r="17" spans="1:11" x14ac:dyDescent="0.25">
      <c r="A17" t="s">
        <v>127</v>
      </c>
      <c r="B17">
        <v>4</v>
      </c>
      <c r="D17" t="s">
        <v>61</v>
      </c>
      <c r="E17" t="s">
        <v>44</v>
      </c>
      <c r="F17" t="s">
        <v>61</v>
      </c>
      <c r="G17" t="s">
        <v>44</v>
      </c>
      <c r="H17" t="s">
        <v>61</v>
      </c>
      <c r="I17" t="s">
        <v>44</v>
      </c>
      <c r="J17" t="s">
        <v>128</v>
      </c>
      <c r="K17" t="s">
        <v>44</v>
      </c>
    </row>
    <row r="18" spans="1:11" x14ac:dyDescent="0.25">
      <c r="A18" t="s">
        <v>127</v>
      </c>
      <c r="B18">
        <v>4</v>
      </c>
      <c r="D18" t="s">
        <v>61</v>
      </c>
      <c r="E18" t="s">
        <v>44</v>
      </c>
      <c r="F18" t="str">
        <f>"1"</f>
        <v>1</v>
      </c>
      <c r="G18" t="s">
        <v>128</v>
      </c>
    </row>
    <row r="19" spans="1:11" x14ac:dyDescent="0.25">
      <c r="A19" t="s">
        <v>132</v>
      </c>
      <c r="B19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 t="s">
        <v>127</v>
      </c>
      <c r="B20">
        <v>4</v>
      </c>
      <c r="D20" t="s">
        <v>61</v>
      </c>
      <c r="E20" t="s">
        <v>44</v>
      </c>
      <c r="F20" t="str">
        <f>"2"</f>
        <v>2</v>
      </c>
      <c r="G20" t="s">
        <v>128</v>
      </c>
    </row>
    <row r="21" spans="1:11" x14ac:dyDescent="0.25">
      <c r="A21" t="s">
        <v>132</v>
      </c>
      <c r="B21">
        <v>4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 t="s">
        <v>127</v>
      </c>
      <c r="B22">
        <v>4</v>
      </c>
      <c r="D22" t="s">
        <v>61</v>
      </c>
      <c r="E22" t="s">
        <v>44</v>
      </c>
      <c r="F22" t="str">
        <f>"3"</f>
        <v>3</v>
      </c>
      <c r="G22" t="s">
        <v>128</v>
      </c>
    </row>
    <row r="23" spans="1:11" x14ac:dyDescent="0.25">
      <c r="A23" t="s">
        <v>132</v>
      </c>
      <c r="B23">
        <v>4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129</v>
      </c>
      <c r="B24">
        <v>4</v>
      </c>
      <c r="C24" t="s">
        <v>133</v>
      </c>
      <c r="D24" t="s">
        <v>37</v>
      </c>
      <c r="E24" t="s">
        <v>6</v>
      </c>
      <c r="F24" t="s">
        <v>128</v>
      </c>
      <c r="G24" t="s">
        <v>66</v>
      </c>
      <c r="H24" t="s">
        <v>1</v>
      </c>
    </row>
    <row r="25" spans="1:11" x14ac:dyDescent="0.25">
      <c r="A25" t="s">
        <v>127</v>
      </c>
      <c r="B25">
        <v>5</v>
      </c>
      <c r="D25" t="s">
        <v>5</v>
      </c>
      <c r="E25" t="s">
        <v>15</v>
      </c>
      <c r="F25" t="s">
        <v>1</v>
      </c>
      <c r="G25" t="s">
        <v>6</v>
      </c>
      <c r="H25" t="s">
        <v>9</v>
      </c>
      <c r="I25" t="s">
        <v>98</v>
      </c>
      <c r="J25" t="s">
        <v>5</v>
      </c>
    </row>
    <row r="26" spans="1:11" x14ac:dyDescent="0.25">
      <c r="A26" t="s">
        <v>127</v>
      </c>
      <c r="B26">
        <v>5</v>
      </c>
      <c r="D26" t="s">
        <v>6</v>
      </c>
      <c r="E26" t="s">
        <v>134</v>
      </c>
      <c r="F26" t="s">
        <v>44</v>
      </c>
    </row>
    <row r="27" spans="1:11" x14ac:dyDescent="0.25">
      <c r="A27" t="s">
        <v>127</v>
      </c>
      <c r="B27">
        <v>5</v>
      </c>
      <c r="D27" t="s">
        <v>5</v>
      </c>
      <c r="E27" t="s">
        <v>2</v>
      </c>
      <c r="F27" t="s">
        <v>15</v>
      </c>
      <c r="G27" t="s">
        <v>5</v>
      </c>
      <c r="H27" t="s">
        <v>12</v>
      </c>
      <c r="I27" t="s">
        <v>6</v>
      </c>
      <c r="J27" t="s">
        <v>44</v>
      </c>
    </row>
    <row r="28" spans="1:11" x14ac:dyDescent="0.25">
      <c r="A28" t="s">
        <v>127</v>
      </c>
      <c r="B28">
        <v>5</v>
      </c>
      <c r="D28" t="s">
        <v>5</v>
      </c>
      <c r="E28" t="s">
        <v>10</v>
      </c>
      <c r="F28" t="s">
        <v>15</v>
      </c>
      <c r="G28" t="s">
        <v>6</v>
      </c>
    </row>
    <row r="29" spans="1:11" x14ac:dyDescent="0.25">
      <c r="A29" t="s">
        <v>127</v>
      </c>
      <c r="B29">
        <v>6</v>
      </c>
      <c r="D29" t="s">
        <v>5</v>
      </c>
      <c r="E29" t="s">
        <v>13</v>
      </c>
      <c r="F29" t="s">
        <v>6</v>
      </c>
    </row>
    <row r="30" spans="1:11" x14ac:dyDescent="0.25">
      <c r="A30" t="s">
        <v>127</v>
      </c>
      <c r="B30">
        <v>6</v>
      </c>
      <c r="D30" t="s">
        <v>5</v>
      </c>
      <c r="E30" t="s">
        <v>12</v>
      </c>
      <c r="F30" t="s">
        <v>6</v>
      </c>
      <c r="G30" t="s">
        <v>44</v>
      </c>
    </row>
    <row r="31" spans="1:11" x14ac:dyDescent="0.25">
      <c r="A31" t="s">
        <v>127</v>
      </c>
      <c r="B31">
        <v>6</v>
      </c>
      <c r="D31" t="s">
        <v>44</v>
      </c>
      <c r="E31" t="s">
        <v>128</v>
      </c>
    </row>
    <row r="32" spans="1:11" x14ac:dyDescent="0.25">
      <c r="A32" t="s">
        <v>132</v>
      </c>
      <c r="B32">
        <v>6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D2:K582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A2:A582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FindMission</vt:lpstr>
      <vt:lpstr>FINDOrigin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2019-04-07T09:49:27Z</dcterms:modified>
</cp:coreProperties>
</file>