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oit/Desktop/"/>
    </mc:Choice>
  </mc:AlternateContent>
  <xr:revisionPtr revIDLastSave="653" documentId="13_ncr:1_{5D8296C7-F22B-3243-814E-39BC65F7231E}" xr6:coauthVersionLast="47" xr6:coauthVersionMax="47" xr10:uidLastSave="{2FDB152D-9CEA-4FB7-AA20-1CECD38E28E3}"/>
  <bookViews>
    <workbookView xWindow="28800" yWindow="0" windowWidth="38400" windowHeight="21600" xr2:uid="{820F298E-7919-AE4B-903E-F1736FCABFC6}"/>
  </bookViews>
  <sheets>
    <sheet name="OT" sheetId="1" r:id="rId1"/>
    <sheet name="RACI" sheetId="2" r:id="rId2"/>
    <sheet name="Charg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H8" i="3"/>
  <c r="H6" i="3"/>
  <c r="I6" i="3" s="1"/>
  <c r="H7" i="3"/>
  <c r="I7" i="3" s="1"/>
  <c r="I8" i="3"/>
  <c r="I5" i="3" l="1"/>
</calcChain>
</file>

<file path=xl/sharedStrings.xml><?xml version="1.0" encoding="utf-8"?>
<sst xmlns="http://schemas.openxmlformats.org/spreadsheetml/2006/main" count="475" uniqueCount="107">
  <si>
    <t>Groupe TP: 1E1</t>
  </si>
  <si>
    <t>Mattéo Gaillard - Kilian Hodouin - Timéo tribotté - Maxime Dardenne</t>
  </si>
  <si>
    <t xml:space="preserve"> </t>
  </si>
  <si>
    <t>²</t>
  </si>
  <si>
    <t>Lot</t>
  </si>
  <si>
    <t>Sous-Lot</t>
  </si>
  <si>
    <t>Sous-Lot2</t>
  </si>
  <si>
    <t>Mattéo Gaillard</t>
  </si>
  <si>
    <t>Timéo Tribotté</t>
  </si>
  <si>
    <t>Kilian Hodouin</t>
  </si>
  <si>
    <t>Maxime Dardenne</t>
  </si>
  <si>
    <t>1.1</t>
  </si>
  <si>
    <t>1.1.1</t>
  </si>
  <si>
    <t>A</t>
  </si>
  <si>
    <t>R/A</t>
  </si>
  <si>
    <t>1.1.2</t>
  </si>
  <si>
    <t>R</t>
  </si>
  <si>
    <t>1.1.3</t>
  </si>
  <si>
    <t>A/R</t>
  </si>
  <si>
    <t>1.1.4</t>
  </si>
  <si>
    <t>R/I</t>
  </si>
  <si>
    <t>1.2</t>
  </si>
  <si>
    <t>1.2.1</t>
  </si>
  <si>
    <t>I</t>
  </si>
  <si>
    <t>1.2.2</t>
  </si>
  <si>
    <t>C</t>
  </si>
  <si>
    <t>1.2.3</t>
  </si>
  <si>
    <t>1.2.4</t>
  </si>
  <si>
    <t>1.3</t>
  </si>
  <si>
    <t>1.3.1</t>
  </si>
  <si>
    <t>1.3.2</t>
  </si>
  <si>
    <t>1.3.3</t>
  </si>
  <si>
    <t>2.1</t>
  </si>
  <si>
    <t>2.2</t>
  </si>
  <si>
    <t>2.3</t>
  </si>
  <si>
    <t>2.4</t>
  </si>
  <si>
    <t>3.1</t>
  </si>
  <si>
    <t>3.1.1</t>
  </si>
  <si>
    <t>3.1.2</t>
  </si>
  <si>
    <t>3.1.3</t>
  </si>
  <si>
    <t>3.1.4</t>
  </si>
  <si>
    <t>3.1.5</t>
  </si>
  <si>
    <t>3.1.6</t>
  </si>
  <si>
    <t>3.2</t>
  </si>
  <si>
    <t>3.2.1</t>
  </si>
  <si>
    <t>3.2.2</t>
  </si>
  <si>
    <t>3.2.3</t>
  </si>
  <si>
    <t>3.2.4</t>
  </si>
  <si>
    <t>3.2.5</t>
  </si>
  <si>
    <t>3.2.6</t>
  </si>
  <si>
    <t>3.3</t>
  </si>
  <si>
    <t>3.3.1</t>
  </si>
  <si>
    <t>3.3.2</t>
  </si>
  <si>
    <t>3.3.3</t>
  </si>
  <si>
    <t>3.3.4</t>
  </si>
  <si>
    <t>3.3.5</t>
  </si>
  <si>
    <t>3.3.6</t>
  </si>
  <si>
    <t>3.4</t>
  </si>
  <si>
    <t>3.4.1</t>
  </si>
  <si>
    <t>3.4.2</t>
  </si>
  <si>
    <t>3.4.3</t>
  </si>
  <si>
    <t>3.4.4</t>
  </si>
  <si>
    <t>3.4.5</t>
  </si>
  <si>
    <t>3.5</t>
  </si>
  <si>
    <t>3.5.1</t>
  </si>
  <si>
    <t>3.5.2</t>
  </si>
  <si>
    <t>3.5.3</t>
  </si>
  <si>
    <t>3.5.4</t>
  </si>
  <si>
    <t>3.5.5</t>
  </si>
  <si>
    <t>4.1</t>
  </si>
  <si>
    <t>4.1.1</t>
  </si>
  <si>
    <t>4.1.2</t>
  </si>
  <si>
    <t>4.1.3</t>
  </si>
  <si>
    <t>4.1.4</t>
  </si>
  <si>
    <t>4.1.5</t>
  </si>
  <si>
    <t>4.1.6</t>
  </si>
  <si>
    <t>4.2</t>
  </si>
  <si>
    <t>4.2.1</t>
  </si>
  <si>
    <t>4.2.2</t>
  </si>
  <si>
    <t>4.2.3</t>
  </si>
  <si>
    <t>4.2.4</t>
  </si>
  <si>
    <t>4.2.5</t>
  </si>
  <si>
    <t>4.2.6</t>
  </si>
  <si>
    <t>4.3</t>
  </si>
  <si>
    <t>4.3.1</t>
  </si>
  <si>
    <t>4.3.2</t>
  </si>
  <si>
    <t>4.3.3</t>
  </si>
  <si>
    <t>4.3.4</t>
  </si>
  <si>
    <t>4.3.5</t>
  </si>
  <si>
    <t>4.3.6</t>
  </si>
  <si>
    <t>4.4</t>
  </si>
  <si>
    <t>4.4.1</t>
  </si>
  <si>
    <t>4.4.2</t>
  </si>
  <si>
    <t>4.4.3</t>
  </si>
  <si>
    <t>4.4.4</t>
  </si>
  <si>
    <t>4.4.5</t>
  </si>
  <si>
    <t>4.5</t>
  </si>
  <si>
    <t>4.5.1</t>
  </si>
  <si>
    <t>4.5.2</t>
  </si>
  <si>
    <t>4.5.3</t>
  </si>
  <si>
    <t>4.5.4</t>
  </si>
  <si>
    <t>4.5.5</t>
  </si>
  <si>
    <t>a</t>
  </si>
  <si>
    <t>m</t>
  </si>
  <si>
    <t>p</t>
  </si>
  <si>
    <t>Estimation (hh)</t>
  </si>
  <si>
    <t>Coût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</si>
</sst>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4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rgb="FF000000"/>
      <name val="Calibri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19">
    <dxf>
      <numFmt numFmtId="164" formatCode="#,##0\ &quot;€&quot;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>
        <right style="thin">
          <color rgb="FF000000"/>
        </right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13</xdr:row>
      <xdr:rowOff>47625</xdr:rowOff>
    </xdr:from>
    <xdr:to>
      <xdr:col>33</xdr:col>
      <xdr:colOff>438150</xdr:colOff>
      <xdr:row>54</xdr:row>
      <xdr:rowOff>161925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B4303C2-6E49-F2A3-ABAC-27A99E8DD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3038475"/>
          <a:ext cx="23364825" cy="83153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2BEFCC-CD0E-3441-AC1B-B6F30CE6BD9E}" name="Tableau1" displayName="Tableau1" ref="B5:H76" totalsRowShown="0" headerRowDxfId="18" dataDxfId="17">
  <autoFilter ref="B5:H76" xr:uid="{D42BEFCC-CD0E-3441-AC1B-B6F30CE6BD9E}"/>
  <tableColumns count="7">
    <tableColumn id="1" xr3:uid="{AFC9C308-52CF-614B-80DB-C29BAFF63AD9}" name="Lot" dataDxfId="16"/>
    <tableColumn id="2" xr3:uid="{7C641E08-47D2-DF40-A049-C956C98BB3F1}" name="Sous-Lot" dataDxfId="15"/>
    <tableColumn id="7" xr3:uid="{D2ABA05F-AE1B-40A0-9000-A7BCA7A444AA}" name="Sous-Lot2" dataDxfId="14"/>
    <tableColumn id="3" xr3:uid="{67F3B4FF-6629-5E4C-98D8-2EFBA783622E}" name="Mattéo Gaillard" dataDxfId="13"/>
    <tableColumn id="4" xr3:uid="{302C8388-6282-1742-B0FD-9AE5B94F00FC}" name="Timéo Tribotté" dataDxfId="12"/>
    <tableColumn id="5" xr3:uid="{342CBACA-03FB-854F-BFB9-95EC1509D679}" name="Kilian Hodouin" dataDxfId="11"/>
    <tableColumn id="6" xr3:uid="{76188944-40BE-7E4F-BCE2-999C0AD48CC5}" name="Maxime Dardenne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C643C8-D6D5-744C-B264-0EDA85EDE878}" name="Tableau14" displayName="Tableau14" ref="B4:I75" totalsRowShown="0" headerRowDxfId="9" dataDxfId="8">
  <autoFilter ref="B4:I75" xr:uid="{9EC643C8-D6D5-744C-B264-0EDA85EDE878}"/>
  <tableColumns count="8">
    <tableColumn id="1" xr3:uid="{460E7A56-29AF-E746-B86A-5DB787ECB245}" name="Lot" dataDxfId="7"/>
    <tableColumn id="2" xr3:uid="{4E2A6F07-25E6-F046-A33F-601825AE3639}" name="Sous-Lot" dataDxfId="6"/>
    <tableColumn id="9" xr3:uid="{44C23536-48FE-4CF9-8F91-A87730DC1154}" name="Sous-Lot2" dataDxfId="5"/>
    <tableColumn id="3" xr3:uid="{B82BD09C-3E2A-FB4F-A826-3E1D26041E16}" name="a" dataDxfId="4"/>
    <tableColumn id="4" xr3:uid="{C007F35B-03FA-984F-B434-2EEA32F4BE78}" name="m" dataDxfId="3"/>
    <tableColumn id="5" xr3:uid="{9755EF92-26E4-B44C-A0AB-958295745ADA}" name="p" dataDxfId="2"/>
    <tableColumn id="6" xr3:uid="{D754D7B9-EE85-054F-8DAE-5FD0B3E333B9}" name="Estimation (hh)" dataDxfId="1">
      <calculatedColumnFormula>(Tableau14[[#This Row],[a]]+4*Tableau14[[#This Row],[m]]+Tableau14[[#This Row],[p]])/6</calculatedColumnFormula>
    </tableColumn>
    <tableColumn id="7" xr3:uid="{02590DE5-2E3F-5D41-82DF-080C11DE133F}" name="Coût (€)" dataDxfId="0">
      <calculatedColumnFormula>Tableau14[[#This Row],[Estimation (hh)]]*60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F649-AD09-3E46-9B8C-8234920CAC9D}">
  <dimension ref="A2:AT22"/>
  <sheetViews>
    <sheetView tabSelected="1" topLeftCell="E16" workbookViewId="0">
      <selection activeCell="G22" sqref="G22"/>
    </sheetView>
  </sheetViews>
  <sheetFormatPr defaultColWidth="10.875" defaultRowHeight="15.95"/>
  <cols>
    <col min="1" max="16384" width="10.875" style="2"/>
  </cols>
  <sheetData>
    <row r="2" spans="1:2" ht="29.1">
      <c r="B2" s="1" t="s">
        <v>0</v>
      </c>
    </row>
    <row r="3" spans="1:2" ht="33.75" customHeight="1">
      <c r="B3" s="6" t="s">
        <v>1</v>
      </c>
    </row>
    <row r="4" spans="1:2">
      <c r="A4" s="2" t="s">
        <v>2</v>
      </c>
    </row>
    <row r="22" spans="46:46">
      <c r="AT22" s="2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3FAF-0AF2-5742-A6DC-13153EB009CC}">
  <dimension ref="B2:H76"/>
  <sheetViews>
    <sheetView topLeftCell="A4" workbookViewId="0">
      <selection activeCell="F21" sqref="F21"/>
    </sheetView>
  </sheetViews>
  <sheetFormatPr defaultColWidth="10.875" defaultRowHeight="15.75" customHeight="1"/>
  <cols>
    <col min="1" max="4" width="10.875" style="2"/>
    <col min="5" max="8" width="20.25" style="3" customWidth="1"/>
    <col min="9" max="16384" width="10.875" style="2"/>
  </cols>
  <sheetData>
    <row r="2" spans="2:8" ht="28.5">
      <c r="B2" s="1" t="s">
        <v>0</v>
      </c>
      <c r="E2" s="2"/>
      <c r="F2" s="2"/>
      <c r="G2" s="2"/>
      <c r="H2" s="2"/>
    </row>
    <row r="3" spans="2:8" ht="26.25">
      <c r="B3" s="6" t="s">
        <v>1</v>
      </c>
      <c r="E3" s="2"/>
      <c r="F3" s="2"/>
      <c r="G3" s="2"/>
      <c r="H3" s="2"/>
    </row>
    <row r="4" spans="2:8" ht="26.25">
      <c r="B4" s="6"/>
      <c r="E4" s="2"/>
      <c r="F4" s="2"/>
      <c r="G4" s="2"/>
      <c r="H4" s="2"/>
    </row>
    <row r="5" spans="2:8">
      <c r="B5" s="2" t="s">
        <v>4</v>
      </c>
      <c r="C5" s="2" t="s">
        <v>5</v>
      </c>
      <c r="D5" s="2" t="s">
        <v>6</v>
      </c>
      <c r="E5" s="3" t="s">
        <v>7</v>
      </c>
      <c r="F5" s="3" t="s">
        <v>8</v>
      </c>
      <c r="G5" s="3" t="s">
        <v>9</v>
      </c>
      <c r="H5" s="3" t="s">
        <v>10</v>
      </c>
    </row>
    <row r="6" spans="2:8">
      <c r="B6" s="2">
        <v>1</v>
      </c>
      <c r="C6" s="2" t="s">
        <v>11</v>
      </c>
      <c r="D6" s="11" t="s">
        <v>12</v>
      </c>
      <c r="E6" s="3" t="s">
        <v>13</v>
      </c>
      <c r="F6" s="3" t="s">
        <v>14</v>
      </c>
      <c r="G6" s="3" t="s">
        <v>13</v>
      </c>
      <c r="H6" s="3" t="s">
        <v>13</v>
      </c>
    </row>
    <row r="7" spans="2:8">
      <c r="B7" s="7"/>
      <c r="C7" s="7"/>
      <c r="D7" s="11" t="s">
        <v>15</v>
      </c>
      <c r="E7" s="3" t="s">
        <v>16</v>
      </c>
      <c r="F7" s="3" t="s">
        <v>13</v>
      </c>
      <c r="G7" s="3" t="s">
        <v>13</v>
      </c>
      <c r="H7" s="3" t="s">
        <v>13</v>
      </c>
    </row>
    <row r="8" spans="2:8">
      <c r="B8" s="7"/>
      <c r="C8" s="7"/>
      <c r="D8" s="11" t="s">
        <v>17</v>
      </c>
      <c r="E8" s="3" t="s">
        <v>13</v>
      </c>
      <c r="F8" s="3" t="s">
        <v>18</v>
      </c>
      <c r="G8" s="3" t="s">
        <v>13</v>
      </c>
      <c r="H8" s="3" t="s">
        <v>13</v>
      </c>
    </row>
    <row r="9" spans="2:8">
      <c r="B9" s="7"/>
      <c r="C9" s="7"/>
      <c r="D9" s="11" t="s">
        <v>19</v>
      </c>
      <c r="E9" s="3" t="s">
        <v>13</v>
      </c>
      <c r="F9" s="3" t="s">
        <v>13</v>
      </c>
      <c r="G9" s="3" t="s">
        <v>20</v>
      </c>
      <c r="H9" s="3" t="s">
        <v>13</v>
      </c>
    </row>
    <row r="10" spans="2:8">
      <c r="B10" s="8"/>
      <c r="C10" s="7" t="s">
        <v>21</v>
      </c>
      <c r="D10" s="11" t="s">
        <v>22</v>
      </c>
      <c r="E10" s="3" t="s">
        <v>13</v>
      </c>
      <c r="F10" s="3" t="s">
        <v>23</v>
      </c>
      <c r="G10" s="3" t="s">
        <v>16</v>
      </c>
      <c r="H10" s="3" t="s">
        <v>23</v>
      </c>
    </row>
    <row r="11" spans="2:8">
      <c r="B11" s="8"/>
      <c r="C11" s="7"/>
      <c r="D11" s="11" t="s">
        <v>24</v>
      </c>
      <c r="E11" s="3" t="s">
        <v>25</v>
      </c>
      <c r="F11" s="3" t="s">
        <v>16</v>
      </c>
      <c r="G11" s="3" t="s">
        <v>13</v>
      </c>
      <c r="H11" s="3" t="s">
        <v>13</v>
      </c>
    </row>
    <row r="12" spans="2:8">
      <c r="B12" s="8"/>
      <c r="C12" s="7"/>
      <c r="D12" s="11" t="s">
        <v>26</v>
      </c>
      <c r="E12" s="3" t="s">
        <v>14</v>
      </c>
      <c r="F12" s="3" t="s">
        <v>13</v>
      </c>
      <c r="G12" s="3" t="s">
        <v>23</v>
      </c>
      <c r="H12" s="3" t="s">
        <v>23</v>
      </c>
    </row>
    <row r="13" spans="2:8">
      <c r="B13" s="8"/>
      <c r="C13" s="7"/>
      <c r="D13" s="11" t="s">
        <v>27</v>
      </c>
      <c r="E13" s="3" t="s">
        <v>23</v>
      </c>
      <c r="F13" s="3" t="s">
        <v>23</v>
      </c>
      <c r="G13" s="3" t="s">
        <v>13</v>
      </c>
      <c r="H13" s="3" t="s">
        <v>14</v>
      </c>
    </row>
    <row r="14" spans="2:8">
      <c r="B14" s="8"/>
      <c r="C14" s="7" t="s">
        <v>28</v>
      </c>
      <c r="D14" s="11" t="s">
        <v>29</v>
      </c>
      <c r="E14" s="3" t="s">
        <v>23</v>
      </c>
      <c r="F14" s="3" t="s">
        <v>13</v>
      </c>
      <c r="G14" s="3" t="s">
        <v>14</v>
      </c>
      <c r="H14" s="3" t="s">
        <v>23</v>
      </c>
    </row>
    <row r="15" spans="2:8">
      <c r="B15" s="8"/>
      <c r="C15" s="7"/>
      <c r="D15" s="11" t="s">
        <v>30</v>
      </c>
      <c r="E15" s="3" t="s">
        <v>14</v>
      </c>
      <c r="F15" s="3" t="s">
        <v>23</v>
      </c>
      <c r="G15" s="3" t="s">
        <v>23</v>
      </c>
      <c r="H15" s="3" t="s">
        <v>13</v>
      </c>
    </row>
    <row r="16" spans="2:8">
      <c r="B16" s="8"/>
      <c r="C16" s="7"/>
      <c r="D16" s="11" t="s">
        <v>31</v>
      </c>
      <c r="E16" s="3" t="s">
        <v>13</v>
      </c>
      <c r="F16" s="3" t="s">
        <v>23</v>
      </c>
      <c r="G16" s="3" t="s">
        <v>23</v>
      </c>
      <c r="H16" s="3" t="s">
        <v>13</v>
      </c>
    </row>
    <row r="17" spans="2:8">
      <c r="B17" s="2">
        <v>2</v>
      </c>
      <c r="C17" s="2" t="s">
        <v>32</v>
      </c>
      <c r="D17" s="9"/>
      <c r="E17" s="3" t="s">
        <v>16</v>
      </c>
      <c r="F17" s="3" t="s">
        <v>23</v>
      </c>
      <c r="G17" s="3" t="s">
        <v>13</v>
      </c>
      <c r="H17" s="3" t="s">
        <v>25</v>
      </c>
    </row>
    <row r="18" spans="2:8">
      <c r="C18" s="2" t="s">
        <v>33</v>
      </c>
      <c r="D18" s="9"/>
      <c r="E18" s="3" t="s">
        <v>23</v>
      </c>
      <c r="F18" s="3" t="s">
        <v>16</v>
      </c>
      <c r="G18" s="3" t="s">
        <v>13</v>
      </c>
      <c r="H18" s="3" t="s">
        <v>25</v>
      </c>
    </row>
    <row r="19" spans="2:8">
      <c r="C19" s="2" t="s">
        <v>34</v>
      </c>
      <c r="D19" s="9"/>
      <c r="E19" s="3" t="s">
        <v>13</v>
      </c>
      <c r="F19" s="3" t="s">
        <v>23</v>
      </c>
      <c r="G19" s="3" t="s">
        <v>16</v>
      </c>
      <c r="H19" s="3" t="s">
        <v>25</v>
      </c>
    </row>
    <row r="20" spans="2:8">
      <c r="C20" s="2" t="s">
        <v>35</v>
      </c>
      <c r="D20" s="10"/>
      <c r="E20" s="3" t="s">
        <v>25</v>
      </c>
      <c r="F20" s="3" t="s">
        <v>13</v>
      </c>
      <c r="G20" s="3" t="s">
        <v>23</v>
      </c>
      <c r="H20" s="3" t="s">
        <v>16</v>
      </c>
    </row>
    <row r="21" spans="2:8">
      <c r="B21" s="2">
        <v>3</v>
      </c>
      <c r="C21" s="2" t="s">
        <v>36</v>
      </c>
      <c r="D21" s="11" t="s">
        <v>37</v>
      </c>
      <c r="E21" s="3" t="s">
        <v>23</v>
      </c>
      <c r="F21" s="3" t="s">
        <v>14</v>
      </c>
      <c r="G21" s="3" t="s">
        <v>13</v>
      </c>
      <c r="H21" s="3" t="s">
        <v>23</v>
      </c>
    </row>
    <row r="22" spans="2:8">
      <c r="D22" s="11" t="s">
        <v>38</v>
      </c>
      <c r="E22" s="3" t="s">
        <v>23</v>
      </c>
      <c r="F22" s="3" t="s">
        <v>14</v>
      </c>
      <c r="G22" s="3" t="s">
        <v>13</v>
      </c>
      <c r="H22" s="3" t="s">
        <v>23</v>
      </c>
    </row>
    <row r="23" spans="2:8">
      <c r="D23" s="11" t="s">
        <v>39</v>
      </c>
      <c r="E23" s="3" t="s">
        <v>23</v>
      </c>
      <c r="F23" s="3" t="s">
        <v>14</v>
      </c>
      <c r="G23" s="3" t="s">
        <v>13</v>
      </c>
      <c r="H23" s="3" t="s">
        <v>23</v>
      </c>
    </row>
    <row r="24" spans="2:8">
      <c r="D24" s="11" t="s">
        <v>40</v>
      </c>
      <c r="E24" s="3" t="s">
        <v>23</v>
      </c>
      <c r="F24" s="3" t="s">
        <v>14</v>
      </c>
      <c r="G24" s="3" t="s">
        <v>13</v>
      </c>
      <c r="H24" s="3" t="s">
        <v>23</v>
      </c>
    </row>
    <row r="25" spans="2:8">
      <c r="D25" s="11" t="s">
        <v>41</v>
      </c>
      <c r="E25" s="3" t="s">
        <v>23</v>
      </c>
      <c r="F25" s="3" t="s">
        <v>14</v>
      </c>
      <c r="G25" s="3" t="s">
        <v>13</v>
      </c>
      <c r="H25" s="3" t="s">
        <v>23</v>
      </c>
    </row>
    <row r="26" spans="2:8">
      <c r="D26" s="11" t="s">
        <v>42</v>
      </c>
      <c r="E26" s="3" t="s">
        <v>23</v>
      </c>
      <c r="F26" s="3" t="s">
        <v>14</v>
      </c>
      <c r="G26" s="3" t="s">
        <v>13</v>
      </c>
      <c r="H26" s="3" t="s">
        <v>23</v>
      </c>
    </row>
    <row r="27" spans="2:8">
      <c r="C27" s="2" t="s">
        <v>43</v>
      </c>
      <c r="D27" s="11" t="s">
        <v>44</v>
      </c>
      <c r="E27" s="3" t="s">
        <v>14</v>
      </c>
      <c r="F27" s="3" t="s">
        <v>23</v>
      </c>
      <c r="G27" s="3" t="s">
        <v>23</v>
      </c>
      <c r="H27" s="3" t="s">
        <v>13</v>
      </c>
    </row>
    <row r="28" spans="2:8">
      <c r="D28" s="11" t="s">
        <v>45</v>
      </c>
      <c r="E28" s="3" t="s">
        <v>14</v>
      </c>
      <c r="F28" s="3" t="s">
        <v>23</v>
      </c>
      <c r="G28" s="3" t="s">
        <v>23</v>
      </c>
      <c r="H28" s="3" t="s">
        <v>13</v>
      </c>
    </row>
    <row r="29" spans="2:8">
      <c r="D29" s="11" t="s">
        <v>46</v>
      </c>
      <c r="E29" s="3" t="s">
        <v>14</v>
      </c>
      <c r="F29" s="3" t="s">
        <v>23</v>
      </c>
      <c r="G29" s="3" t="s">
        <v>23</v>
      </c>
      <c r="H29" s="3" t="s">
        <v>13</v>
      </c>
    </row>
    <row r="30" spans="2:8">
      <c r="D30" s="11" t="s">
        <v>47</v>
      </c>
      <c r="E30" s="3" t="s">
        <v>14</v>
      </c>
      <c r="F30" s="3" t="s">
        <v>23</v>
      </c>
      <c r="G30" s="3" t="s">
        <v>23</v>
      </c>
      <c r="H30" s="3" t="s">
        <v>13</v>
      </c>
    </row>
    <row r="31" spans="2:8">
      <c r="D31" s="11" t="s">
        <v>48</v>
      </c>
      <c r="E31" s="3" t="s">
        <v>14</v>
      </c>
      <c r="F31" s="3" t="s">
        <v>23</v>
      </c>
      <c r="G31" s="3" t="s">
        <v>23</v>
      </c>
      <c r="H31" s="3" t="s">
        <v>13</v>
      </c>
    </row>
    <row r="32" spans="2:8">
      <c r="D32" s="11" t="s">
        <v>49</v>
      </c>
      <c r="E32" s="3" t="s">
        <v>14</v>
      </c>
      <c r="F32" s="3" t="s">
        <v>23</v>
      </c>
      <c r="G32" s="3" t="s">
        <v>23</v>
      </c>
      <c r="H32" s="3" t="s">
        <v>13</v>
      </c>
    </row>
    <row r="33" spans="3:8">
      <c r="C33" s="2" t="s">
        <v>50</v>
      </c>
      <c r="D33" s="11" t="s">
        <v>51</v>
      </c>
      <c r="E33" s="3" t="s">
        <v>23</v>
      </c>
      <c r="F33" s="3" t="s">
        <v>13</v>
      </c>
      <c r="G33" s="3" t="s">
        <v>14</v>
      </c>
      <c r="H33" s="3" t="s">
        <v>23</v>
      </c>
    </row>
    <row r="34" spans="3:8">
      <c r="D34" s="11" t="s">
        <v>52</v>
      </c>
      <c r="E34" s="3" t="s">
        <v>23</v>
      </c>
      <c r="F34" s="3" t="s">
        <v>13</v>
      </c>
      <c r="G34" s="3" t="s">
        <v>14</v>
      </c>
      <c r="H34" s="3" t="s">
        <v>23</v>
      </c>
    </row>
    <row r="35" spans="3:8">
      <c r="D35" s="11" t="s">
        <v>53</v>
      </c>
      <c r="E35" s="3" t="s">
        <v>23</v>
      </c>
      <c r="F35" s="3" t="s">
        <v>13</v>
      </c>
      <c r="G35" s="3" t="s">
        <v>14</v>
      </c>
      <c r="H35" s="3" t="s">
        <v>23</v>
      </c>
    </row>
    <row r="36" spans="3:8">
      <c r="D36" s="11" t="s">
        <v>54</v>
      </c>
      <c r="E36" s="3" t="s">
        <v>23</v>
      </c>
      <c r="F36" s="3" t="s">
        <v>13</v>
      </c>
      <c r="G36" s="3" t="s">
        <v>14</v>
      </c>
      <c r="H36" s="3" t="s">
        <v>23</v>
      </c>
    </row>
    <row r="37" spans="3:8">
      <c r="D37" s="11" t="s">
        <v>55</v>
      </c>
      <c r="E37" s="3" t="s">
        <v>23</v>
      </c>
      <c r="F37" s="3" t="s">
        <v>13</v>
      </c>
      <c r="G37" s="3" t="s">
        <v>14</v>
      </c>
      <c r="H37" s="3" t="s">
        <v>23</v>
      </c>
    </row>
    <row r="38" spans="3:8">
      <c r="D38" s="11" t="s">
        <v>56</v>
      </c>
      <c r="E38" s="3" t="s">
        <v>23</v>
      </c>
      <c r="F38" s="3" t="s">
        <v>13</v>
      </c>
      <c r="G38" s="3" t="s">
        <v>14</v>
      </c>
      <c r="H38" s="3" t="s">
        <v>23</v>
      </c>
    </row>
    <row r="39" spans="3:8">
      <c r="C39" s="2" t="s">
        <v>57</v>
      </c>
      <c r="D39" s="11" t="s">
        <v>58</v>
      </c>
      <c r="E39" s="3" t="s">
        <v>23</v>
      </c>
      <c r="F39" s="3" t="s">
        <v>14</v>
      </c>
      <c r="G39" s="3" t="s">
        <v>13</v>
      </c>
      <c r="H39" s="3" t="s">
        <v>23</v>
      </c>
    </row>
    <row r="40" spans="3:8">
      <c r="D40" s="11" t="s">
        <v>59</v>
      </c>
      <c r="E40" s="3" t="s">
        <v>23</v>
      </c>
      <c r="F40" s="3" t="s">
        <v>14</v>
      </c>
      <c r="G40" s="3" t="s">
        <v>13</v>
      </c>
      <c r="H40" s="3" t="s">
        <v>23</v>
      </c>
    </row>
    <row r="41" spans="3:8">
      <c r="D41" s="11" t="s">
        <v>60</v>
      </c>
      <c r="E41" s="3" t="s">
        <v>23</v>
      </c>
      <c r="F41" s="3" t="s">
        <v>14</v>
      </c>
      <c r="G41" s="3" t="s">
        <v>13</v>
      </c>
      <c r="H41" s="3" t="s">
        <v>23</v>
      </c>
    </row>
    <row r="42" spans="3:8">
      <c r="D42" s="11" t="s">
        <v>61</v>
      </c>
      <c r="E42" s="3" t="s">
        <v>23</v>
      </c>
      <c r="F42" s="3" t="s">
        <v>14</v>
      </c>
      <c r="G42" s="3" t="s">
        <v>13</v>
      </c>
      <c r="H42" s="3" t="s">
        <v>23</v>
      </c>
    </row>
    <row r="43" spans="3:8">
      <c r="D43" s="11" t="s">
        <v>62</v>
      </c>
      <c r="E43" s="3" t="s">
        <v>23</v>
      </c>
      <c r="F43" s="3" t="s">
        <v>14</v>
      </c>
      <c r="G43" s="3" t="s">
        <v>13</v>
      </c>
      <c r="H43" s="3" t="s">
        <v>23</v>
      </c>
    </row>
    <row r="44" spans="3:8">
      <c r="C44" s="2" t="s">
        <v>63</v>
      </c>
      <c r="D44" s="11" t="s">
        <v>64</v>
      </c>
      <c r="E44" s="3" t="s">
        <v>14</v>
      </c>
      <c r="F44" s="3" t="s">
        <v>23</v>
      </c>
      <c r="G44" s="3" t="s">
        <v>23</v>
      </c>
      <c r="H44" s="3" t="s">
        <v>13</v>
      </c>
    </row>
    <row r="45" spans="3:8">
      <c r="D45" s="11" t="s">
        <v>65</v>
      </c>
      <c r="E45" s="3" t="s">
        <v>14</v>
      </c>
      <c r="F45" s="3" t="s">
        <v>23</v>
      </c>
      <c r="G45" s="3" t="s">
        <v>23</v>
      </c>
      <c r="H45" s="3" t="s">
        <v>13</v>
      </c>
    </row>
    <row r="46" spans="3:8">
      <c r="D46" s="11" t="s">
        <v>66</v>
      </c>
      <c r="E46" s="3" t="s">
        <v>14</v>
      </c>
      <c r="F46" s="3" t="s">
        <v>23</v>
      </c>
      <c r="G46" s="3" t="s">
        <v>23</v>
      </c>
      <c r="H46" s="3" t="s">
        <v>13</v>
      </c>
    </row>
    <row r="47" spans="3:8">
      <c r="D47" s="11" t="s">
        <v>67</v>
      </c>
      <c r="E47" s="3" t="s">
        <v>14</v>
      </c>
      <c r="F47" s="3" t="s">
        <v>23</v>
      </c>
      <c r="G47" s="3" t="s">
        <v>23</v>
      </c>
      <c r="H47" s="3" t="s">
        <v>13</v>
      </c>
    </row>
    <row r="48" spans="3:8">
      <c r="D48" s="11" t="s">
        <v>68</v>
      </c>
      <c r="E48" s="3" t="s">
        <v>14</v>
      </c>
      <c r="F48" s="3" t="s">
        <v>23</v>
      </c>
      <c r="G48" s="3" t="s">
        <v>23</v>
      </c>
      <c r="H48" s="3" t="s">
        <v>13</v>
      </c>
    </row>
    <row r="49" spans="2:8">
      <c r="B49" s="2">
        <v>4</v>
      </c>
      <c r="C49" s="2" t="s">
        <v>69</v>
      </c>
      <c r="D49" s="11" t="s">
        <v>70</v>
      </c>
      <c r="E49" s="3" t="s">
        <v>23</v>
      </c>
      <c r="F49" s="3" t="s">
        <v>14</v>
      </c>
      <c r="G49" s="3" t="s">
        <v>13</v>
      </c>
      <c r="H49" s="3" t="s">
        <v>23</v>
      </c>
    </row>
    <row r="50" spans="2:8">
      <c r="D50" s="11" t="s">
        <v>71</v>
      </c>
      <c r="E50" s="3" t="s">
        <v>23</v>
      </c>
      <c r="F50" s="3" t="s">
        <v>14</v>
      </c>
      <c r="G50" s="3" t="s">
        <v>13</v>
      </c>
      <c r="H50" s="3" t="s">
        <v>23</v>
      </c>
    </row>
    <row r="51" spans="2:8">
      <c r="D51" s="11" t="s">
        <v>72</v>
      </c>
      <c r="E51" s="3" t="s">
        <v>23</v>
      </c>
      <c r="F51" s="3" t="s">
        <v>14</v>
      </c>
      <c r="G51" s="3" t="s">
        <v>13</v>
      </c>
      <c r="H51" s="3" t="s">
        <v>23</v>
      </c>
    </row>
    <row r="52" spans="2:8">
      <c r="D52" s="11" t="s">
        <v>73</v>
      </c>
      <c r="E52" s="3" t="s">
        <v>23</v>
      </c>
      <c r="F52" s="3" t="s">
        <v>14</v>
      </c>
      <c r="G52" s="3" t="s">
        <v>13</v>
      </c>
      <c r="H52" s="3" t="s">
        <v>23</v>
      </c>
    </row>
    <row r="53" spans="2:8" ht="15.75" customHeight="1">
      <c r="D53" s="11" t="s">
        <v>74</v>
      </c>
      <c r="E53" s="3" t="s">
        <v>23</v>
      </c>
      <c r="F53" s="3" t="s">
        <v>14</v>
      </c>
      <c r="G53" s="3" t="s">
        <v>13</v>
      </c>
      <c r="H53" s="3" t="s">
        <v>23</v>
      </c>
    </row>
    <row r="54" spans="2:8" ht="15.75" customHeight="1">
      <c r="D54" s="11" t="s">
        <v>75</v>
      </c>
      <c r="E54" s="3" t="s">
        <v>23</v>
      </c>
      <c r="F54" s="3" t="s">
        <v>14</v>
      </c>
      <c r="G54" s="3" t="s">
        <v>13</v>
      </c>
      <c r="H54" s="3" t="s">
        <v>23</v>
      </c>
    </row>
    <row r="55" spans="2:8" ht="15.75" customHeight="1">
      <c r="C55" s="2" t="s">
        <v>76</v>
      </c>
      <c r="D55" s="11" t="s">
        <v>77</v>
      </c>
      <c r="E55" s="3" t="s">
        <v>14</v>
      </c>
      <c r="F55" s="3" t="s">
        <v>23</v>
      </c>
      <c r="G55" s="3" t="s">
        <v>23</v>
      </c>
      <c r="H55" s="3" t="s">
        <v>13</v>
      </c>
    </row>
    <row r="56" spans="2:8" ht="15.75" customHeight="1">
      <c r="D56" s="11" t="s">
        <v>78</v>
      </c>
      <c r="E56" s="3" t="s">
        <v>14</v>
      </c>
      <c r="F56" s="3" t="s">
        <v>23</v>
      </c>
      <c r="G56" s="3" t="s">
        <v>23</v>
      </c>
      <c r="H56" s="3" t="s">
        <v>13</v>
      </c>
    </row>
    <row r="57" spans="2:8" ht="15.75" customHeight="1">
      <c r="D57" s="11" t="s">
        <v>79</v>
      </c>
      <c r="E57" s="3" t="s">
        <v>14</v>
      </c>
      <c r="F57" s="3" t="s">
        <v>23</v>
      </c>
      <c r="G57" s="3" t="s">
        <v>23</v>
      </c>
      <c r="H57" s="3" t="s">
        <v>13</v>
      </c>
    </row>
    <row r="58" spans="2:8" ht="15.75" customHeight="1">
      <c r="D58" s="11" t="s">
        <v>80</v>
      </c>
      <c r="E58" s="3" t="s">
        <v>14</v>
      </c>
      <c r="F58" s="3" t="s">
        <v>23</v>
      </c>
      <c r="G58" s="3" t="s">
        <v>23</v>
      </c>
      <c r="H58" s="3" t="s">
        <v>13</v>
      </c>
    </row>
    <row r="59" spans="2:8" ht="15.75" customHeight="1">
      <c r="D59" s="11" t="s">
        <v>81</v>
      </c>
      <c r="E59" s="3" t="s">
        <v>14</v>
      </c>
      <c r="F59" s="3" t="s">
        <v>23</v>
      </c>
      <c r="G59" s="3" t="s">
        <v>23</v>
      </c>
      <c r="H59" s="3" t="s">
        <v>13</v>
      </c>
    </row>
    <row r="60" spans="2:8" ht="15.75" customHeight="1">
      <c r="D60" s="11" t="s">
        <v>82</v>
      </c>
      <c r="E60" s="3" t="s">
        <v>14</v>
      </c>
      <c r="F60" s="3" t="s">
        <v>23</v>
      </c>
      <c r="G60" s="3" t="s">
        <v>23</v>
      </c>
      <c r="H60" s="3" t="s">
        <v>13</v>
      </c>
    </row>
    <row r="61" spans="2:8" ht="15.75" customHeight="1">
      <c r="C61" s="2" t="s">
        <v>83</v>
      </c>
      <c r="D61" s="11" t="s">
        <v>84</v>
      </c>
      <c r="E61" s="3" t="s">
        <v>23</v>
      </c>
      <c r="F61" s="3" t="s">
        <v>13</v>
      </c>
      <c r="G61" s="3" t="s">
        <v>14</v>
      </c>
      <c r="H61" s="3" t="s">
        <v>23</v>
      </c>
    </row>
    <row r="62" spans="2:8" ht="15.75" customHeight="1">
      <c r="D62" s="11" t="s">
        <v>85</v>
      </c>
      <c r="E62" s="3" t="s">
        <v>23</v>
      </c>
      <c r="F62" s="3" t="s">
        <v>13</v>
      </c>
      <c r="G62" s="3" t="s">
        <v>14</v>
      </c>
      <c r="H62" s="3" t="s">
        <v>23</v>
      </c>
    </row>
    <row r="63" spans="2:8" ht="15.75" customHeight="1">
      <c r="D63" s="11" t="s">
        <v>86</v>
      </c>
      <c r="E63" s="3" t="s">
        <v>23</v>
      </c>
      <c r="F63" s="3" t="s">
        <v>13</v>
      </c>
      <c r="G63" s="3" t="s">
        <v>14</v>
      </c>
      <c r="H63" s="3" t="s">
        <v>23</v>
      </c>
    </row>
    <row r="64" spans="2:8" ht="15.75" customHeight="1">
      <c r="D64" s="11" t="s">
        <v>87</v>
      </c>
      <c r="E64" s="3" t="s">
        <v>23</v>
      </c>
      <c r="F64" s="3" t="s">
        <v>13</v>
      </c>
      <c r="G64" s="3" t="s">
        <v>14</v>
      </c>
      <c r="H64" s="3" t="s">
        <v>23</v>
      </c>
    </row>
    <row r="65" spans="3:8" ht="15.75" customHeight="1">
      <c r="D65" s="11" t="s">
        <v>88</v>
      </c>
      <c r="E65" s="3" t="s">
        <v>23</v>
      </c>
      <c r="F65" s="3" t="s">
        <v>13</v>
      </c>
      <c r="G65" s="3" t="s">
        <v>14</v>
      </c>
      <c r="H65" s="3" t="s">
        <v>23</v>
      </c>
    </row>
    <row r="66" spans="3:8" ht="15.75" customHeight="1">
      <c r="D66" s="11" t="s">
        <v>89</v>
      </c>
      <c r="E66" s="3" t="s">
        <v>23</v>
      </c>
      <c r="F66" s="3" t="s">
        <v>13</v>
      </c>
      <c r="G66" s="3" t="s">
        <v>14</v>
      </c>
      <c r="H66" s="3" t="s">
        <v>23</v>
      </c>
    </row>
    <row r="67" spans="3:8" ht="15.75" customHeight="1">
      <c r="C67" s="2" t="s">
        <v>90</v>
      </c>
      <c r="D67" s="11" t="s">
        <v>91</v>
      </c>
      <c r="E67" s="3" t="s">
        <v>23</v>
      </c>
      <c r="F67" s="3" t="s">
        <v>14</v>
      </c>
      <c r="G67" s="3" t="s">
        <v>13</v>
      </c>
      <c r="H67" s="3" t="s">
        <v>23</v>
      </c>
    </row>
    <row r="68" spans="3:8" ht="15.75" customHeight="1">
      <c r="D68" s="11" t="s">
        <v>92</v>
      </c>
      <c r="E68" s="3" t="s">
        <v>23</v>
      </c>
      <c r="F68" s="3" t="s">
        <v>14</v>
      </c>
      <c r="G68" s="3" t="s">
        <v>13</v>
      </c>
      <c r="H68" s="3" t="s">
        <v>23</v>
      </c>
    </row>
    <row r="69" spans="3:8" ht="15.75" customHeight="1">
      <c r="D69" s="11" t="s">
        <v>93</v>
      </c>
      <c r="E69" s="3" t="s">
        <v>23</v>
      </c>
      <c r="F69" s="3" t="s">
        <v>14</v>
      </c>
      <c r="G69" s="3" t="s">
        <v>13</v>
      </c>
      <c r="H69" s="3" t="s">
        <v>23</v>
      </c>
    </row>
    <row r="70" spans="3:8" ht="15.75" customHeight="1">
      <c r="D70" s="11" t="s">
        <v>94</v>
      </c>
      <c r="E70" s="3" t="s">
        <v>23</v>
      </c>
      <c r="F70" s="3" t="s">
        <v>14</v>
      </c>
      <c r="G70" s="3" t="s">
        <v>13</v>
      </c>
      <c r="H70" s="3" t="s">
        <v>23</v>
      </c>
    </row>
    <row r="71" spans="3:8" ht="15.75" customHeight="1">
      <c r="D71" s="11" t="s">
        <v>95</v>
      </c>
      <c r="E71" s="3" t="s">
        <v>23</v>
      </c>
      <c r="F71" s="3" t="s">
        <v>14</v>
      </c>
      <c r="G71" s="3" t="s">
        <v>13</v>
      </c>
      <c r="H71" s="3" t="s">
        <v>23</v>
      </c>
    </row>
    <row r="72" spans="3:8" ht="15.75" customHeight="1">
      <c r="C72" s="2" t="s">
        <v>96</v>
      </c>
      <c r="D72" s="11" t="s">
        <v>97</v>
      </c>
      <c r="E72" s="3" t="s">
        <v>14</v>
      </c>
      <c r="F72" s="3" t="s">
        <v>23</v>
      </c>
      <c r="G72" s="3" t="s">
        <v>23</v>
      </c>
      <c r="H72" s="3" t="s">
        <v>13</v>
      </c>
    </row>
    <row r="73" spans="3:8" ht="15.75" customHeight="1">
      <c r="D73" s="11" t="s">
        <v>98</v>
      </c>
      <c r="E73" s="3" t="s">
        <v>14</v>
      </c>
      <c r="F73" s="3" t="s">
        <v>23</v>
      </c>
      <c r="G73" s="3" t="s">
        <v>23</v>
      </c>
      <c r="H73" s="3" t="s">
        <v>13</v>
      </c>
    </row>
    <row r="74" spans="3:8" ht="15.75" customHeight="1">
      <c r="D74" s="11" t="s">
        <v>99</v>
      </c>
      <c r="E74" s="3" t="s">
        <v>14</v>
      </c>
      <c r="F74" s="3" t="s">
        <v>23</v>
      </c>
      <c r="G74" s="3" t="s">
        <v>23</v>
      </c>
      <c r="H74" s="3" t="s">
        <v>13</v>
      </c>
    </row>
    <row r="75" spans="3:8" ht="15.75" customHeight="1">
      <c r="D75" s="11" t="s">
        <v>100</v>
      </c>
      <c r="E75" s="3" t="s">
        <v>14</v>
      </c>
      <c r="F75" s="3" t="s">
        <v>23</v>
      </c>
      <c r="G75" s="3" t="s">
        <v>23</v>
      </c>
      <c r="H75" s="3" t="s">
        <v>13</v>
      </c>
    </row>
    <row r="76" spans="3:8" ht="15.75" customHeight="1">
      <c r="D76" s="11" t="s">
        <v>101</v>
      </c>
      <c r="E76" s="3" t="s">
        <v>14</v>
      </c>
      <c r="F76" s="3" t="s">
        <v>23</v>
      </c>
      <c r="G76" s="3" t="s">
        <v>23</v>
      </c>
      <c r="H76" s="3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9D3-60E9-7B40-B7DF-444D148138C6}">
  <dimension ref="B1:I76"/>
  <sheetViews>
    <sheetView topLeftCell="A28" workbookViewId="0">
      <selection activeCell="I2" sqref="I2"/>
    </sheetView>
  </sheetViews>
  <sheetFormatPr defaultColWidth="10.875" defaultRowHeight="15.75" customHeight="1"/>
  <cols>
    <col min="1" max="4" width="10.875" style="2"/>
    <col min="5" max="7" width="16.5" style="2" customWidth="1"/>
    <col min="8" max="9" width="16.5" style="3" customWidth="1"/>
    <col min="10" max="16384" width="10.875" style="2"/>
  </cols>
  <sheetData>
    <row r="1" spans="2:9" ht="28.5">
      <c r="B1" s="1" t="s">
        <v>0</v>
      </c>
      <c r="H1" s="2"/>
      <c r="I1" s="2"/>
    </row>
    <row r="2" spans="2:9" ht="26.25">
      <c r="B2" s="6" t="s">
        <v>1</v>
      </c>
      <c r="H2" s="2"/>
      <c r="I2" s="2"/>
    </row>
    <row r="3" spans="2:9">
      <c r="E3" s="3"/>
      <c r="F3" s="3"/>
      <c r="G3" s="3"/>
    </row>
    <row r="4" spans="2:9">
      <c r="B4" s="2" t="s">
        <v>4</v>
      </c>
      <c r="C4" s="2" t="s">
        <v>5</v>
      </c>
      <c r="D4" s="2" t="s">
        <v>6</v>
      </c>
      <c r="E4" s="3" t="s">
        <v>102</v>
      </c>
      <c r="F4" s="3" t="s">
        <v>103</v>
      </c>
      <c r="G4" s="3" t="s">
        <v>104</v>
      </c>
      <c r="H4" s="3" t="s">
        <v>105</v>
      </c>
      <c r="I4" s="3" t="s">
        <v>106</v>
      </c>
    </row>
    <row r="5" spans="2:9">
      <c r="B5" s="2">
        <v>1</v>
      </c>
      <c r="C5" s="2" t="s">
        <v>11</v>
      </c>
      <c r="D5" s="11" t="s">
        <v>12</v>
      </c>
      <c r="E5" s="3">
        <v>1.5</v>
      </c>
      <c r="F5" s="3">
        <v>2</v>
      </c>
      <c r="G5" s="3">
        <v>2.5</v>
      </c>
      <c r="H5" s="4">
        <f>(Tableau14[[#This Row],[a]]+4*Tableau14[[#This Row],[m]]+Tableau14[[#This Row],[p]])/6</f>
        <v>2</v>
      </c>
      <c r="I5" s="5">
        <f>Tableau14[[#This Row],[Estimation (hh)]]*60</f>
        <v>120</v>
      </c>
    </row>
    <row r="6" spans="2:9">
      <c r="B6" s="7"/>
      <c r="C6" s="7"/>
      <c r="D6" s="11" t="s">
        <v>15</v>
      </c>
      <c r="E6" s="3">
        <v>8</v>
      </c>
      <c r="F6" s="3">
        <v>10</v>
      </c>
      <c r="G6" s="3">
        <v>12</v>
      </c>
      <c r="H6" s="4">
        <f>(Tableau14[[#This Row],[a]]+4*Tableau14[[#This Row],[m]]+Tableau14[[#This Row],[p]])/6</f>
        <v>10</v>
      </c>
      <c r="I6" s="5">
        <f>Tableau14[[#This Row],[Estimation (hh)]]*60</f>
        <v>600</v>
      </c>
    </row>
    <row r="7" spans="2:9">
      <c r="B7" s="7"/>
      <c r="C7" s="7"/>
      <c r="D7" s="11" t="s">
        <v>17</v>
      </c>
      <c r="E7" s="3">
        <v>6</v>
      </c>
      <c r="F7" s="3">
        <v>8</v>
      </c>
      <c r="G7" s="3">
        <v>10</v>
      </c>
      <c r="H7" s="4">
        <f>(Tableau14[[#This Row],[a]]+4*Tableau14[[#This Row],[m]]+Tableau14[[#This Row],[p]])/6</f>
        <v>8</v>
      </c>
      <c r="I7" s="5">
        <f>Tableau14[[#This Row],[Estimation (hh)]]*60</f>
        <v>480</v>
      </c>
    </row>
    <row r="8" spans="2:9">
      <c r="B8" s="7"/>
      <c r="C8" s="7"/>
      <c r="D8" s="11" t="s">
        <v>19</v>
      </c>
      <c r="E8" s="3">
        <v>0.5</v>
      </c>
      <c r="F8" s="3">
        <v>1</v>
      </c>
      <c r="G8" s="3">
        <v>1.5</v>
      </c>
      <c r="H8" s="4">
        <f>(Tableau14[[#This Row],[a]]+4*Tableau14[[#This Row],[m]]+Tableau14[[#This Row],[p]])/6</f>
        <v>1</v>
      </c>
      <c r="I8" s="5">
        <f>Tableau14[[#This Row],[Estimation (hh)]]*60</f>
        <v>60</v>
      </c>
    </row>
    <row r="9" spans="2:9" ht="15.75" customHeight="1">
      <c r="B9" s="8"/>
      <c r="C9" s="7" t="s">
        <v>21</v>
      </c>
      <c r="D9" s="11" t="s">
        <v>22</v>
      </c>
      <c r="E9" s="3">
        <v>3</v>
      </c>
      <c r="F9" s="3">
        <v>4</v>
      </c>
      <c r="G9" s="3">
        <v>5</v>
      </c>
      <c r="H9" s="4">
        <f>(Tableau14[[#This Row],[a]]+4*Tableau14[[#This Row],[m]]+Tableau14[[#This Row],[p]])/6</f>
        <v>4</v>
      </c>
      <c r="I9" s="5">
        <f>Tableau14[[#This Row],[Estimation (hh)]]*60</f>
        <v>240</v>
      </c>
    </row>
    <row r="10" spans="2:9" ht="15.75" customHeight="1">
      <c r="B10" s="8"/>
      <c r="C10" s="7"/>
      <c r="D10" s="11" t="s">
        <v>24</v>
      </c>
      <c r="E10" s="3">
        <v>0.5</v>
      </c>
      <c r="F10" s="3">
        <v>1</v>
      </c>
      <c r="G10" s="3">
        <v>1.5</v>
      </c>
      <c r="H10" s="4">
        <f>(Tableau14[[#This Row],[a]]+4*Tableau14[[#This Row],[m]]+Tableau14[[#This Row],[p]])/6</f>
        <v>1</v>
      </c>
      <c r="I10" s="5">
        <f>Tableau14[[#This Row],[Estimation (hh)]]*60</f>
        <v>60</v>
      </c>
    </row>
    <row r="11" spans="2:9" ht="15.75" customHeight="1">
      <c r="B11" s="8"/>
      <c r="C11" s="7"/>
      <c r="D11" s="11" t="s">
        <v>26</v>
      </c>
      <c r="E11" s="3">
        <v>1</v>
      </c>
      <c r="F11" s="3">
        <v>2</v>
      </c>
      <c r="G11" s="3">
        <v>3</v>
      </c>
      <c r="H11" s="4">
        <f>(Tableau14[[#This Row],[a]]+4*Tableau14[[#This Row],[m]]+Tableau14[[#This Row],[p]])/6</f>
        <v>2</v>
      </c>
      <c r="I11" s="5">
        <f>Tableau14[[#This Row],[Estimation (hh)]]*60</f>
        <v>120</v>
      </c>
    </row>
    <row r="12" spans="2:9" ht="15.75" customHeight="1">
      <c r="B12" s="8"/>
      <c r="C12" s="7"/>
      <c r="D12" s="11" t="s">
        <v>27</v>
      </c>
      <c r="E12" s="3">
        <v>1</v>
      </c>
      <c r="F12" s="3">
        <v>2</v>
      </c>
      <c r="G12" s="3">
        <v>3</v>
      </c>
      <c r="H12" s="4">
        <f>(Tableau14[[#This Row],[a]]+4*Tableau14[[#This Row],[m]]+Tableau14[[#This Row],[p]])/6</f>
        <v>2</v>
      </c>
      <c r="I12" s="5">
        <f>Tableau14[[#This Row],[Estimation (hh)]]*60</f>
        <v>120</v>
      </c>
    </row>
    <row r="13" spans="2:9" ht="15.75" customHeight="1">
      <c r="B13" s="8"/>
      <c r="C13" s="7" t="s">
        <v>28</v>
      </c>
      <c r="D13" s="11" t="s">
        <v>29</v>
      </c>
      <c r="E13" s="3">
        <v>1.5</v>
      </c>
      <c r="F13" s="3">
        <v>3</v>
      </c>
      <c r="G13" s="3">
        <v>4.5</v>
      </c>
      <c r="H13" s="4">
        <f>(Tableau14[[#This Row],[a]]+4*Tableau14[[#This Row],[m]]+Tableau14[[#This Row],[p]])/6</f>
        <v>3</v>
      </c>
      <c r="I13" s="5">
        <f>Tableau14[[#This Row],[Estimation (hh)]]*60</f>
        <v>180</v>
      </c>
    </row>
    <row r="14" spans="2:9" ht="15.75" customHeight="1">
      <c r="B14" s="8"/>
      <c r="C14" s="7"/>
      <c r="D14" s="11" t="s">
        <v>30</v>
      </c>
      <c r="E14" s="3">
        <v>0.5</v>
      </c>
      <c r="F14" s="3">
        <v>1</v>
      </c>
      <c r="G14" s="3">
        <v>1.5</v>
      </c>
      <c r="H14" s="4">
        <f>(Tableau14[[#This Row],[a]]+4*Tableau14[[#This Row],[m]]+Tableau14[[#This Row],[p]])/6</f>
        <v>1</v>
      </c>
      <c r="I14" s="5">
        <f>Tableau14[[#This Row],[Estimation (hh)]]*60</f>
        <v>60</v>
      </c>
    </row>
    <row r="15" spans="2:9" ht="15.75" customHeight="1">
      <c r="B15" s="8"/>
      <c r="C15" s="7"/>
      <c r="D15" s="11" t="s">
        <v>31</v>
      </c>
      <c r="E15" s="3">
        <v>0.5</v>
      </c>
      <c r="F15" s="3">
        <v>1</v>
      </c>
      <c r="G15" s="3">
        <v>1.5</v>
      </c>
      <c r="H15" s="4">
        <f>(Tableau14[[#This Row],[a]]+4*Tableau14[[#This Row],[m]]+Tableau14[[#This Row],[p]])/6</f>
        <v>1</v>
      </c>
      <c r="I15" s="5">
        <f>Tableau14[[#This Row],[Estimation (hh)]]*60</f>
        <v>60</v>
      </c>
    </row>
    <row r="16" spans="2:9" ht="15.75" customHeight="1">
      <c r="B16" s="2">
        <v>2</v>
      </c>
      <c r="C16" s="2" t="s">
        <v>32</v>
      </c>
      <c r="D16" s="9"/>
      <c r="E16" s="3">
        <v>6</v>
      </c>
      <c r="F16" s="3">
        <v>7.5</v>
      </c>
      <c r="G16" s="3">
        <v>9</v>
      </c>
      <c r="H16" s="4">
        <f>(Tableau14[[#This Row],[a]]+4*Tableau14[[#This Row],[m]]+Tableau14[[#This Row],[p]])/6</f>
        <v>7.5</v>
      </c>
      <c r="I16" s="5">
        <f>Tableau14[[#This Row],[Estimation (hh)]]*60</f>
        <v>450</v>
      </c>
    </row>
    <row r="17" spans="2:9" ht="15.75" customHeight="1">
      <c r="C17" s="2" t="s">
        <v>33</v>
      </c>
      <c r="D17" s="9"/>
      <c r="E17" s="3">
        <v>5</v>
      </c>
      <c r="F17" s="3">
        <v>6</v>
      </c>
      <c r="G17" s="3">
        <v>7</v>
      </c>
      <c r="H17" s="4">
        <f>(Tableau14[[#This Row],[a]]+4*Tableau14[[#This Row],[m]]+Tableau14[[#This Row],[p]])/6</f>
        <v>6</v>
      </c>
      <c r="I17" s="5">
        <f>Tableau14[[#This Row],[Estimation (hh)]]*60</f>
        <v>360</v>
      </c>
    </row>
    <row r="18" spans="2:9" ht="15.75" customHeight="1">
      <c r="C18" s="2" t="s">
        <v>34</v>
      </c>
      <c r="D18" s="9"/>
      <c r="E18" s="3">
        <v>0.5</v>
      </c>
      <c r="F18" s="3">
        <v>1.25</v>
      </c>
      <c r="G18" s="3">
        <v>2</v>
      </c>
      <c r="H18" s="4">
        <f>(Tableau14[[#This Row],[a]]+4*Tableau14[[#This Row],[m]]+Tableau14[[#This Row],[p]])/6</f>
        <v>1.25</v>
      </c>
      <c r="I18" s="5">
        <f>Tableau14[[#This Row],[Estimation (hh)]]*60</f>
        <v>75</v>
      </c>
    </row>
    <row r="19" spans="2:9" ht="15.75" customHeight="1">
      <c r="C19" s="2" t="s">
        <v>35</v>
      </c>
      <c r="D19" s="10"/>
      <c r="E19" s="3">
        <v>0.5</v>
      </c>
      <c r="F19" s="3">
        <v>1.25</v>
      </c>
      <c r="G19" s="3">
        <v>2</v>
      </c>
      <c r="H19" s="4">
        <f>(Tableau14[[#This Row],[a]]+4*Tableau14[[#This Row],[m]]+Tableau14[[#This Row],[p]])/6</f>
        <v>1.25</v>
      </c>
      <c r="I19" s="5">
        <f>Tableau14[[#This Row],[Estimation (hh)]]*60</f>
        <v>75</v>
      </c>
    </row>
    <row r="20" spans="2:9" ht="15.75" customHeight="1">
      <c r="B20" s="2">
        <v>3</v>
      </c>
      <c r="C20" s="2" t="s">
        <v>36</v>
      </c>
      <c r="D20" s="11" t="s">
        <v>37</v>
      </c>
      <c r="E20" s="3">
        <v>0.25</v>
      </c>
      <c r="F20" s="3">
        <v>0.5</v>
      </c>
      <c r="G20" s="3">
        <v>1</v>
      </c>
      <c r="H20" s="4">
        <f>(Tableau14[[#This Row],[a]]+4*Tableau14[[#This Row],[m]]+Tableau14[[#This Row],[p]])/6</f>
        <v>0.54166666666666663</v>
      </c>
      <c r="I20" s="5">
        <f>Tableau14[[#This Row],[Estimation (hh)]]*60</f>
        <v>32.5</v>
      </c>
    </row>
    <row r="21" spans="2:9" ht="15.75" customHeight="1">
      <c r="D21" s="11" t="s">
        <v>38</v>
      </c>
      <c r="E21" s="3">
        <v>0.25</v>
      </c>
      <c r="F21" s="3">
        <v>0.5</v>
      </c>
      <c r="G21" s="3">
        <v>1</v>
      </c>
      <c r="H21" s="4">
        <f>(Tableau14[[#This Row],[a]]+4*Tableau14[[#This Row],[m]]+Tableau14[[#This Row],[p]])/6</f>
        <v>0.54166666666666663</v>
      </c>
      <c r="I21" s="5">
        <f>Tableau14[[#This Row],[Estimation (hh)]]*60</f>
        <v>32.5</v>
      </c>
    </row>
    <row r="22" spans="2:9" ht="15.75" customHeight="1">
      <c r="D22" s="11" t="s">
        <v>39</v>
      </c>
      <c r="E22" s="3">
        <v>0.25</v>
      </c>
      <c r="F22" s="3">
        <v>0.5</v>
      </c>
      <c r="G22" s="3">
        <v>1</v>
      </c>
      <c r="H22" s="4">
        <f>(Tableau14[[#This Row],[a]]+4*Tableau14[[#This Row],[m]]+Tableau14[[#This Row],[p]])/6</f>
        <v>0.54166666666666663</v>
      </c>
      <c r="I22" s="5">
        <f>Tableau14[[#This Row],[Estimation (hh)]]*60</f>
        <v>32.5</v>
      </c>
    </row>
    <row r="23" spans="2:9" ht="15.75" customHeight="1">
      <c r="D23" s="11" t="s">
        <v>40</v>
      </c>
      <c r="E23" s="3">
        <v>0.25</v>
      </c>
      <c r="F23" s="3">
        <v>0.5</v>
      </c>
      <c r="G23" s="3">
        <v>1</v>
      </c>
      <c r="H23" s="4">
        <f>(Tableau14[[#This Row],[a]]+4*Tableau14[[#This Row],[m]]+Tableau14[[#This Row],[p]])/6</f>
        <v>0.54166666666666663</v>
      </c>
      <c r="I23" s="5">
        <f>Tableau14[[#This Row],[Estimation (hh)]]*60</f>
        <v>32.5</v>
      </c>
    </row>
    <row r="24" spans="2:9" ht="15.75" customHeight="1">
      <c r="D24" s="11" t="s">
        <v>41</v>
      </c>
      <c r="E24" s="3">
        <v>0.25</v>
      </c>
      <c r="F24" s="3">
        <v>0.5</v>
      </c>
      <c r="G24" s="3">
        <v>1</v>
      </c>
      <c r="H24" s="4">
        <f>(Tableau14[[#This Row],[a]]+4*Tableau14[[#This Row],[m]]+Tableau14[[#This Row],[p]])/6</f>
        <v>0.54166666666666663</v>
      </c>
      <c r="I24" s="5">
        <f>Tableau14[[#This Row],[Estimation (hh)]]*60</f>
        <v>32.5</v>
      </c>
    </row>
    <row r="25" spans="2:9" ht="15.75" customHeight="1">
      <c r="D25" s="11" t="s">
        <v>42</v>
      </c>
      <c r="E25" s="3">
        <v>0.25</v>
      </c>
      <c r="F25" s="3">
        <v>0.5</v>
      </c>
      <c r="G25" s="3">
        <v>1</v>
      </c>
      <c r="H25" s="4">
        <f>(Tableau14[[#This Row],[a]]+4*Tableau14[[#This Row],[m]]+Tableau14[[#This Row],[p]])/6</f>
        <v>0.54166666666666663</v>
      </c>
      <c r="I25" s="5">
        <f>Tableau14[[#This Row],[Estimation (hh)]]*60</f>
        <v>32.5</v>
      </c>
    </row>
    <row r="26" spans="2:9" ht="15.75" customHeight="1">
      <c r="C26" s="2" t="s">
        <v>43</v>
      </c>
      <c r="D26" s="11" t="s">
        <v>44</v>
      </c>
      <c r="E26" s="3">
        <v>0.25</v>
      </c>
      <c r="F26" s="3">
        <v>0.5</v>
      </c>
      <c r="G26" s="3">
        <v>1</v>
      </c>
      <c r="H26" s="4">
        <f>(Tableau14[[#This Row],[a]]+4*Tableau14[[#This Row],[m]]+Tableau14[[#This Row],[p]])/6</f>
        <v>0.54166666666666663</v>
      </c>
      <c r="I26" s="5">
        <f>Tableau14[[#This Row],[Estimation (hh)]]*60</f>
        <v>32.5</v>
      </c>
    </row>
    <row r="27" spans="2:9" ht="15.75" customHeight="1">
      <c r="D27" s="11" t="s">
        <v>45</v>
      </c>
      <c r="E27" s="3">
        <v>0.25</v>
      </c>
      <c r="F27" s="3">
        <v>0.5</v>
      </c>
      <c r="G27" s="3">
        <v>1</v>
      </c>
      <c r="H27" s="4">
        <f>(Tableau14[[#This Row],[a]]+4*Tableau14[[#This Row],[m]]+Tableau14[[#This Row],[p]])/6</f>
        <v>0.54166666666666663</v>
      </c>
      <c r="I27" s="5">
        <f>Tableau14[[#This Row],[Estimation (hh)]]*60</f>
        <v>32.5</v>
      </c>
    </row>
    <row r="28" spans="2:9" ht="15.75" customHeight="1">
      <c r="D28" s="11" t="s">
        <v>46</v>
      </c>
      <c r="E28" s="3">
        <v>0.25</v>
      </c>
      <c r="F28" s="3">
        <v>0.5</v>
      </c>
      <c r="G28" s="3">
        <v>1</v>
      </c>
      <c r="H28" s="4">
        <f>(Tableau14[[#This Row],[a]]+4*Tableau14[[#This Row],[m]]+Tableau14[[#This Row],[p]])/6</f>
        <v>0.54166666666666663</v>
      </c>
      <c r="I28" s="5">
        <f>Tableau14[[#This Row],[Estimation (hh)]]*60</f>
        <v>32.5</v>
      </c>
    </row>
    <row r="29" spans="2:9" ht="15.75" customHeight="1">
      <c r="D29" s="11" t="s">
        <v>47</v>
      </c>
      <c r="E29" s="3">
        <v>0.25</v>
      </c>
      <c r="F29" s="3">
        <v>0.5</v>
      </c>
      <c r="G29" s="3">
        <v>1</v>
      </c>
      <c r="H29" s="4">
        <f>(Tableau14[[#This Row],[a]]+4*Tableau14[[#This Row],[m]]+Tableau14[[#This Row],[p]])/6</f>
        <v>0.54166666666666663</v>
      </c>
      <c r="I29" s="5">
        <f>Tableau14[[#This Row],[Estimation (hh)]]*60</f>
        <v>32.5</v>
      </c>
    </row>
    <row r="30" spans="2:9" ht="15.75" customHeight="1">
      <c r="D30" s="11" t="s">
        <v>48</v>
      </c>
      <c r="E30" s="3">
        <v>0.25</v>
      </c>
      <c r="F30" s="3">
        <v>0.5</v>
      </c>
      <c r="G30" s="3">
        <v>1</v>
      </c>
      <c r="H30" s="4">
        <f>(Tableau14[[#This Row],[a]]+4*Tableau14[[#This Row],[m]]+Tableau14[[#This Row],[p]])/6</f>
        <v>0.54166666666666663</v>
      </c>
      <c r="I30" s="5">
        <f>Tableau14[[#This Row],[Estimation (hh)]]*60</f>
        <v>32.5</v>
      </c>
    </row>
    <row r="31" spans="2:9" ht="15.75" customHeight="1">
      <c r="D31" s="11" t="s">
        <v>49</v>
      </c>
      <c r="E31" s="3">
        <v>0.25</v>
      </c>
      <c r="F31" s="3">
        <v>0.5</v>
      </c>
      <c r="G31" s="3">
        <v>1</v>
      </c>
      <c r="H31" s="4">
        <f>(Tableau14[[#This Row],[a]]+4*Tableau14[[#This Row],[m]]+Tableau14[[#This Row],[p]])/6</f>
        <v>0.54166666666666663</v>
      </c>
      <c r="I31" s="5">
        <f>Tableau14[[#This Row],[Estimation (hh)]]*60</f>
        <v>32.5</v>
      </c>
    </row>
    <row r="32" spans="2:9" ht="15.75" customHeight="1">
      <c r="C32" s="2" t="s">
        <v>50</v>
      </c>
      <c r="D32" s="11" t="s">
        <v>51</v>
      </c>
      <c r="E32" s="3">
        <v>0.25</v>
      </c>
      <c r="F32" s="3">
        <v>0.5</v>
      </c>
      <c r="G32" s="3">
        <v>1</v>
      </c>
      <c r="H32" s="4">
        <f>(Tableau14[[#This Row],[a]]+4*Tableau14[[#This Row],[m]]+Tableau14[[#This Row],[p]])/6</f>
        <v>0.54166666666666663</v>
      </c>
      <c r="I32" s="5">
        <f>Tableau14[[#This Row],[Estimation (hh)]]*60</f>
        <v>32.5</v>
      </c>
    </row>
    <row r="33" spans="2:9" ht="15.75" customHeight="1">
      <c r="D33" s="11" t="s">
        <v>52</v>
      </c>
      <c r="E33" s="3">
        <v>0.25</v>
      </c>
      <c r="F33" s="3">
        <v>0.5</v>
      </c>
      <c r="G33" s="3">
        <v>1</v>
      </c>
      <c r="H33" s="4">
        <f>(Tableau14[[#This Row],[a]]+4*Tableau14[[#This Row],[m]]+Tableau14[[#This Row],[p]])/6</f>
        <v>0.54166666666666663</v>
      </c>
      <c r="I33" s="5">
        <f>Tableau14[[#This Row],[Estimation (hh)]]*60</f>
        <v>32.5</v>
      </c>
    </row>
    <row r="34" spans="2:9" ht="15.75" customHeight="1">
      <c r="D34" s="11" t="s">
        <v>53</v>
      </c>
      <c r="E34" s="3">
        <v>0.25</v>
      </c>
      <c r="F34" s="3">
        <v>0.5</v>
      </c>
      <c r="G34" s="3">
        <v>1</v>
      </c>
      <c r="H34" s="4">
        <f>(Tableau14[[#This Row],[a]]+4*Tableau14[[#This Row],[m]]+Tableau14[[#This Row],[p]])/6</f>
        <v>0.54166666666666663</v>
      </c>
      <c r="I34" s="5">
        <f>Tableau14[[#This Row],[Estimation (hh)]]*60</f>
        <v>32.5</v>
      </c>
    </row>
    <row r="35" spans="2:9" ht="15.75" customHeight="1">
      <c r="D35" s="11" t="s">
        <v>54</v>
      </c>
      <c r="E35" s="3">
        <v>0.25</v>
      </c>
      <c r="F35" s="3">
        <v>0.5</v>
      </c>
      <c r="G35" s="3">
        <v>1</v>
      </c>
      <c r="H35" s="4">
        <f>(Tableau14[[#This Row],[a]]+4*Tableau14[[#This Row],[m]]+Tableau14[[#This Row],[p]])/6</f>
        <v>0.54166666666666663</v>
      </c>
      <c r="I35" s="5">
        <f>Tableau14[[#This Row],[Estimation (hh)]]*60</f>
        <v>32.5</v>
      </c>
    </row>
    <row r="36" spans="2:9" ht="15.75" customHeight="1">
      <c r="D36" s="11" t="s">
        <v>55</v>
      </c>
      <c r="E36" s="3">
        <v>0.25</v>
      </c>
      <c r="F36" s="3">
        <v>0.5</v>
      </c>
      <c r="G36" s="3">
        <v>1</v>
      </c>
      <c r="H36" s="4">
        <f>(Tableau14[[#This Row],[a]]+4*Tableau14[[#This Row],[m]]+Tableau14[[#This Row],[p]])/6</f>
        <v>0.54166666666666663</v>
      </c>
      <c r="I36" s="5">
        <f>Tableau14[[#This Row],[Estimation (hh)]]*60</f>
        <v>32.5</v>
      </c>
    </row>
    <row r="37" spans="2:9" ht="15.75" customHeight="1">
      <c r="D37" s="11" t="s">
        <v>56</v>
      </c>
      <c r="E37" s="3">
        <v>0.25</v>
      </c>
      <c r="F37" s="3">
        <v>0.5</v>
      </c>
      <c r="G37" s="3">
        <v>1</v>
      </c>
      <c r="H37" s="4">
        <f>(Tableau14[[#This Row],[a]]+4*Tableau14[[#This Row],[m]]+Tableau14[[#This Row],[p]])/6</f>
        <v>0.54166666666666663</v>
      </c>
      <c r="I37" s="5">
        <f>Tableau14[[#This Row],[Estimation (hh)]]*60</f>
        <v>32.5</v>
      </c>
    </row>
    <row r="38" spans="2:9" ht="15.75" customHeight="1">
      <c r="C38" s="2" t="s">
        <v>57</v>
      </c>
      <c r="D38" s="11" t="s">
        <v>58</v>
      </c>
      <c r="E38" s="3">
        <v>0.25</v>
      </c>
      <c r="F38" s="3">
        <v>0.5</v>
      </c>
      <c r="G38" s="3">
        <v>1</v>
      </c>
      <c r="H38" s="4">
        <f>(Tableau14[[#This Row],[a]]+4*Tableau14[[#This Row],[m]]+Tableau14[[#This Row],[p]])/6</f>
        <v>0.54166666666666663</v>
      </c>
      <c r="I38" s="5">
        <f>Tableau14[[#This Row],[Estimation (hh)]]*60</f>
        <v>32.5</v>
      </c>
    </row>
    <row r="39" spans="2:9" ht="15.75" customHeight="1">
      <c r="D39" s="11" t="s">
        <v>59</v>
      </c>
      <c r="E39" s="3">
        <v>0.25</v>
      </c>
      <c r="F39" s="3">
        <v>0.5</v>
      </c>
      <c r="G39" s="3">
        <v>1</v>
      </c>
      <c r="H39" s="4">
        <f>(Tableau14[[#This Row],[a]]+4*Tableau14[[#This Row],[m]]+Tableau14[[#This Row],[p]])/6</f>
        <v>0.54166666666666663</v>
      </c>
      <c r="I39" s="5">
        <f>Tableau14[[#This Row],[Estimation (hh)]]*60</f>
        <v>32.5</v>
      </c>
    </row>
    <row r="40" spans="2:9" ht="15.75" customHeight="1">
      <c r="D40" s="11" t="s">
        <v>60</v>
      </c>
      <c r="E40" s="3">
        <v>0.25</v>
      </c>
      <c r="F40" s="3">
        <v>0.5</v>
      </c>
      <c r="G40" s="3">
        <v>1</v>
      </c>
      <c r="H40" s="4">
        <f>(Tableau14[[#This Row],[a]]+4*Tableau14[[#This Row],[m]]+Tableau14[[#This Row],[p]])/6</f>
        <v>0.54166666666666663</v>
      </c>
      <c r="I40" s="5">
        <f>Tableau14[[#This Row],[Estimation (hh)]]*60</f>
        <v>32.5</v>
      </c>
    </row>
    <row r="41" spans="2:9" ht="15.75" customHeight="1">
      <c r="D41" s="11" t="s">
        <v>61</v>
      </c>
      <c r="E41" s="3">
        <v>0.25</v>
      </c>
      <c r="F41" s="3">
        <v>0.5</v>
      </c>
      <c r="G41" s="3">
        <v>1</v>
      </c>
      <c r="H41" s="4">
        <f>(Tableau14[[#This Row],[a]]+4*Tableau14[[#This Row],[m]]+Tableau14[[#This Row],[p]])/6</f>
        <v>0.54166666666666663</v>
      </c>
      <c r="I41" s="5">
        <f>Tableau14[[#This Row],[Estimation (hh)]]*60</f>
        <v>32.5</v>
      </c>
    </row>
    <row r="42" spans="2:9" ht="15.75" customHeight="1">
      <c r="D42" s="11" t="s">
        <v>62</v>
      </c>
      <c r="E42" s="3">
        <v>0.25</v>
      </c>
      <c r="F42" s="3">
        <v>0.5</v>
      </c>
      <c r="G42" s="3">
        <v>1</v>
      </c>
      <c r="H42" s="4">
        <f>(Tableau14[[#This Row],[a]]+4*Tableau14[[#This Row],[m]]+Tableau14[[#This Row],[p]])/6</f>
        <v>0.54166666666666663</v>
      </c>
      <c r="I42" s="5">
        <f>Tableau14[[#This Row],[Estimation (hh)]]*60</f>
        <v>32.5</v>
      </c>
    </row>
    <row r="43" spans="2:9" ht="15.75" customHeight="1">
      <c r="C43" s="2" t="s">
        <v>63</v>
      </c>
      <c r="D43" s="11" t="s">
        <v>64</v>
      </c>
      <c r="E43" s="3">
        <v>0.25</v>
      </c>
      <c r="F43" s="3">
        <v>0.5</v>
      </c>
      <c r="G43" s="3">
        <v>1</v>
      </c>
      <c r="H43" s="4">
        <f>(Tableau14[[#This Row],[a]]+4*Tableau14[[#This Row],[m]]+Tableau14[[#This Row],[p]])/6</f>
        <v>0.54166666666666663</v>
      </c>
      <c r="I43" s="5">
        <f>Tableau14[[#This Row],[Estimation (hh)]]*60</f>
        <v>32.5</v>
      </c>
    </row>
    <row r="44" spans="2:9" ht="15.75" customHeight="1">
      <c r="D44" s="11" t="s">
        <v>65</v>
      </c>
      <c r="E44" s="3">
        <v>0.25</v>
      </c>
      <c r="F44" s="3">
        <v>0.5</v>
      </c>
      <c r="G44" s="3">
        <v>1</v>
      </c>
      <c r="H44" s="4">
        <f>(Tableau14[[#This Row],[a]]+4*Tableau14[[#This Row],[m]]+Tableau14[[#This Row],[p]])/6</f>
        <v>0.54166666666666663</v>
      </c>
      <c r="I44" s="5">
        <f>Tableau14[[#This Row],[Estimation (hh)]]*60</f>
        <v>32.5</v>
      </c>
    </row>
    <row r="45" spans="2:9" ht="15.75" customHeight="1">
      <c r="D45" s="11" t="s">
        <v>66</v>
      </c>
      <c r="E45" s="3">
        <v>0.25</v>
      </c>
      <c r="F45" s="3">
        <v>0.5</v>
      </c>
      <c r="G45" s="3">
        <v>1</v>
      </c>
      <c r="H45" s="4">
        <f>(Tableau14[[#This Row],[a]]+4*Tableau14[[#This Row],[m]]+Tableau14[[#This Row],[p]])/6</f>
        <v>0.54166666666666663</v>
      </c>
      <c r="I45" s="5">
        <f>Tableau14[[#This Row],[Estimation (hh)]]*60</f>
        <v>32.5</v>
      </c>
    </row>
    <row r="46" spans="2:9" ht="15.75" customHeight="1">
      <c r="D46" s="11" t="s">
        <v>67</v>
      </c>
      <c r="E46" s="3">
        <v>0.25</v>
      </c>
      <c r="F46" s="3">
        <v>0.5</v>
      </c>
      <c r="G46" s="3">
        <v>1</v>
      </c>
      <c r="H46" s="4">
        <f>(Tableau14[[#This Row],[a]]+4*Tableau14[[#This Row],[m]]+Tableau14[[#This Row],[p]])/6</f>
        <v>0.54166666666666663</v>
      </c>
      <c r="I46" s="5">
        <f>Tableau14[[#This Row],[Estimation (hh)]]*60</f>
        <v>32.5</v>
      </c>
    </row>
    <row r="47" spans="2:9" ht="15.75" customHeight="1">
      <c r="D47" s="11" t="s">
        <v>68</v>
      </c>
      <c r="E47" s="3">
        <v>0.25</v>
      </c>
      <c r="F47" s="3">
        <v>0.5</v>
      </c>
      <c r="G47" s="3">
        <v>1</v>
      </c>
      <c r="H47" s="4">
        <f>(Tableau14[[#This Row],[a]]+4*Tableau14[[#This Row],[m]]+Tableau14[[#This Row],[p]])/6</f>
        <v>0.54166666666666663</v>
      </c>
      <c r="I47" s="5">
        <f>Tableau14[[#This Row],[Estimation (hh)]]*60</f>
        <v>32.5</v>
      </c>
    </row>
    <row r="48" spans="2:9" ht="15.75" customHeight="1">
      <c r="B48" s="2">
        <v>4</v>
      </c>
      <c r="C48" s="2" t="s">
        <v>69</v>
      </c>
      <c r="D48" s="11" t="s">
        <v>70</v>
      </c>
      <c r="E48" s="3">
        <v>0.25</v>
      </c>
      <c r="F48" s="3">
        <v>1</v>
      </c>
      <c r="G48" s="3">
        <v>2</v>
      </c>
      <c r="H48" s="4">
        <f>(Tableau14[[#This Row],[a]]+4*Tableau14[[#This Row],[m]]+Tableau14[[#This Row],[p]])/6</f>
        <v>1.0416666666666667</v>
      </c>
      <c r="I48" s="5">
        <f>Tableau14[[#This Row],[Estimation (hh)]]*60</f>
        <v>62.500000000000007</v>
      </c>
    </row>
    <row r="49" spans="3:9" ht="15.75" customHeight="1">
      <c r="D49" s="11" t="s">
        <v>71</v>
      </c>
      <c r="E49" s="3">
        <v>0.25</v>
      </c>
      <c r="F49" s="3">
        <v>1</v>
      </c>
      <c r="G49" s="3">
        <v>2</v>
      </c>
      <c r="H49" s="4">
        <f>(Tableau14[[#This Row],[a]]+4*Tableau14[[#This Row],[m]]+Tableau14[[#This Row],[p]])/6</f>
        <v>1.0416666666666667</v>
      </c>
      <c r="I49" s="5">
        <f>Tableau14[[#This Row],[Estimation (hh)]]*60</f>
        <v>62.500000000000007</v>
      </c>
    </row>
    <row r="50" spans="3:9" ht="15.75" customHeight="1">
      <c r="D50" s="11" t="s">
        <v>72</v>
      </c>
      <c r="E50" s="3">
        <v>0.25</v>
      </c>
      <c r="F50" s="3">
        <v>1</v>
      </c>
      <c r="G50" s="3">
        <v>2</v>
      </c>
      <c r="H50" s="4">
        <f>(Tableau14[[#This Row],[a]]+4*Tableau14[[#This Row],[m]]+Tableau14[[#This Row],[p]])/6</f>
        <v>1.0416666666666667</v>
      </c>
      <c r="I50" s="5">
        <f>Tableau14[[#This Row],[Estimation (hh)]]*60</f>
        <v>62.500000000000007</v>
      </c>
    </row>
    <row r="51" spans="3:9" ht="15.75" customHeight="1">
      <c r="D51" s="11" t="s">
        <v>73</v>
      </c>
      <c r="E51" s="3">
        <v>0.25</v>
      </c>
      <c r="F51" s="3">
        <v>1</v>
      </c>
      <c r="G51" s="3">
        <v>2</v>
      </c>
      <c r="H51" s="4">
        <f>(Tableau14[[#This Row],[a]]+4*Tableau14[[#This Row],[m]]+Tableau14[[#This Row],[p]])/6</f>
        <v>1.0416666666666667</v>
      </c>
      <c r="I51" s="5">
        <f>Tableau14[[#This Row],[Estimation (hh)]]*60</f>
        <v>62.500000000000007</v>
      </c>
    </row>
    <row r="52" spans="3:9" ht="15.75" customHeight="1">
      <c r="D52" s="11" t="s">
        <v>74</v>
      </c>
      <c r="E52" s="3">
        <v>0.25</v>
      </c>
      <c r="F52" s="3">
        <v>1</v>
      </c>
      <c r="G52" s="3">
        <v>2</v>
      </c>
      <c r="H52" s="4">
        <f>(Tableau14[[#This Row],[a]]+4*Tableau14[[#This Row],[m]]+Tableau14[[#This Row],[p]])/6</f>
        <v>1.0416666666666667</v>
      </c>
      <c r="I52" s="5">
        <f>Tableau14[[#This Row],[Estimation (hh)]]*60</f>
        <v>62.500000000000007</v>
      </c>
    </row>
    <row r="53" spans="3:9" ht="15.75" customHeight="1">
      <c r="D53" s="11" t="s">
        <v>75</v>
      </c>
      <c r="E53" s="3">
        <v>0.25</v>
      </c>
      <c r="F53" s="3">
        <v>1</v>
      </c>
      <c r="G53" s="3">
        <v>2</v>
      </c>
      <c r="H53" s="4">
        <f>(Tableau14[[#This Row],[a]]+4*Tableau14[[#This Row],[m]]+Tableau14[[#This Row],[p]])/6</f>
        <v>1.0416666666666667</v>
      </c>
      <c r="I53" s="5">
        <f>Tableau14[[#This Row],[Estimation (hh)]]*60</f>
        <v>62.500000000000007</v>
      </c>
    </row>
    <row r="54" spans="3:9" ht="15.75" customHeight="1">
      <c r="C54" s="2" t="s">
        <v>76</v>
      </c>
      <c r="D54" s="11" t="s">
        <v>77</v>
      </c>
      <c r="E54" s="3">
        <v>0.25</v>
      </c>
      <c r="F54" s="3">
        <v>1</v>
      </c>
      <c r="G54" s="3">
        <v>2</v>
      </c>
      <c r="H54" s="4">
        <f>(Tableau14[[#This Row],[a]]+4*Tableau14[[#This Row],[m]]+Tableau14[[#This Row],[p]])/6</f>
        <v>1.0416666666666667</v>
      </c>
      <c r="I54" s="5">
        <f>Tableau14[[#This Row],[Estimation (hh)]]*60</f>
        <v>62.500000000000007</v>
      </c>
    </row>
    <row r="55" spans="3:9" ht="15.75" customHeight="1">
      <c r="D55" s="11" t="s">
        <v>78</v>
      </c>
      <c r="E55" s="3">
        <v>0.25</v>
      </c>
      <c r="F55" s="3">
        <v>1</v>
      </c>
      <c r="G55" s="3">
        <v>2</v>
      </c>
      <c r="H55" s="4">
        <f>(Tableau14[[#This Row],[a]]+4*Tableau14[[#This Row],[m]]+Tableau14[[#This Row],[p]])/6</f>
        <v>1.0416666666666667</v>
      </c>
      <c r="I55" s="5">
        <f>Tableau14[[#This Row],[Estimation (hh)]]*60</f>
        <v>62.500000000000007</v>
      </c>
    </row>
    <row r="56" spans="3:9" ht="15.75" customHeight="1">
      <c r="D56" s="11" t="s">
        <v>79</v>
      </c>
      <c r="E56" s="3">
        <v>0.25</v>
      </c>
      <c r="F56" s="3">
        <v>1</v>
      </c>
      <c r="G56" s="3">
        <v>2</v>
      </c>
      <c r="H56" s="4">
        <f>(Tableau14[[#This Row],[a]]+4*Tableau14[[#This Row],[m]]+Tableau14[[#This Row],[p]])/6</f>
        <v>1.0416666666666667</v>
      </c>
      <c r="I56" s="5">
        <f>Tableau14[[#This Row],[Estimation (hh)]]*60</f>
        <v>62.500000000000007</v>
      </c>
    </row>
    <row r="57" spans="3:9" ht="15.75" customHeight="1">
      <c r="D57" s="11" t="s">
        <v>80</v>
      </c>
      <c r="E57" s="3">
        <v>0.25</v>
      </c>
      <c r="F57" s="3">
        <v>1</v>
      </c>
      <c r="G57" s="3">
        <v>2</v>
      </c>
      <c r="H57" s="4">
        <f>(Tableau14[[#This Row],[a]]+4*Tableau14[[#This Row],[m]]+Tableau14[[#This Row],[p]])/6</f>
        <v>1.0416666666666667</v>
      </c>
      <c r="I57" s="5">
        <f>Tableau14[[#This Row],[Estimation (hh)]]*60</f>
        <v>62.500000000000007</v>
      </c>
    </row>
    <row r="58" spans="3:9" ht="15.75" customHeight="1">
      <c r="D58" s="11" t="s">
        <v>81</v>
      </c>
      <c r="E58" s="3">
        <v>0.25</v>
      </c>
      <c r="F58" s="3">
        <v>1</v>
      </c>
      <c r="G58" s="3">
        <v>2</v>
      </c>
      <c r="H58" s="4">
        <f>(Tableau14[[#This Row],[a]]+4*Tableau14[[#This Row],[m]]+Tableau14[[#This Row],[p]])/6</f>
        <v>1.0416666666666667</v>
      </c>
      <c r="I58" s="5">
        <f>Tableau14[[#This Row],[Estimation (hh)]]*60</f>
        <v>62.500000000000007</v>
      </c>
    </row>
    <row r="59" spans="3:9" ht="15.75" customHeight="1">
      <c r="D59" s="11" t="s">
        <v>82</v>
      </c>
      <c r="E59" s="3">
        <v>0.25</v>
      </c>
      <c r="F59" s="3">
        <v>1</v>
      </c>
      <c r="G59" s="3">
        <v>2</v>
      </c>
      <c r="H59" s="4">
        <f>(Tableau14[[#This Row],[a]]+4*Tableau14[[#This Row],[m]]+Tableau14[[#This Row],[p]])/6</f>
        <v>1.0416666666666667</v>
      </c>
      <c r="I59" s="5">
        <f>Tableau14[[#This Row],[Estimation (hh)]]*60</f>
        <v>62.500000000000007</v>
      </c>
    </row>
    <row r="60" spans="3:9" ht="15.75" customHeight="1">
      <c r="C60" s="2" t="s">
        <v>83</v>
      </c>
      <c r="D60" s="11" t="s">
        <v>84</v>
      </c>
      <c r="E60" s="3">
        <v>0.25</v>
      </c>
      <c r="F60" s="3">
        <v>1</v>
      </c>
      <c r="G60" s="3">
        <v>2</v>
      </c>
      <c r="H60" s="4">
        <f>(Tableau14[[#This Row],[a]]+4*Tableau14[[#This Row],[m]]+Tableau14[[#This Row],[p]])/6</f>
        <v>1.0416666666666667</v>
      </c>
      <c r="I60" s="5">
        <f>Tableau14[[#This Row],[Estimation (hh)]]*60</f>
        <v>62.500000000000007</v>
      </c>
    </row>
    <row r="61" spans="3:9" ht="15.75" customHeight="1">
      <c r="D61" s="11" t="s">
        <v>85</v>
      </c>
      <c r="E61" s="3">
        <v>0.25</v>
      </c>
      <c r="F61" s="3">
        <v>1</v>
      </c>
      <c r="G61" s="3">
        <v>2</v>
      </c>
      <c r="H61" s="4">
        <f>(Tableau14[[#This Row],[a]]+4*Tableau14[[#This Row],[m]]+Tableau14[[#This Row],[p]])/6</f>
        <v>1.0416666666666667</v>
      </c>
      <c r="I61" s="5">
        <f>Tableau14[[#This Row],[Estimation (hh)]]*60</f>
        <v>62.500000000000007</v>
      </c>
    </row>
    <row r="62" spans="3:9" ht="15.75" customHeight="1">
      <c r="D62" s="11" t="s">
        <v>86</v>
      </c>
      <c r="E62" s="3">
        <v>0.25</v>
      </c>
      <c r="F62" s="3">
        <v>1</v>
      </c>
      <c r="G62" s="3">
        <v>2</v>
      </c>
      <c r="H62" s="4">
        <f>(Tableau14[[#This Row],[a]]+4*Tableau14[[#This Row],[m]]+Tableau14[[#This Row],[p]])/6</f>
        <v>1.0416666666666667</v>
      </c>
      <c r="I62" s="5">
        <f>Tableau14[[#This Row],[Estimation (hh)]]*60</f>
        <v>62.500000000000007</v>
      </c>
    </row>
    <row r="63" spans="3:9" ht="15.75" customHeight="1">
      <c r="D63" s="11" t="s">
        <v>87</v>
      </c>
      <c r="E63" s="3">
        <v>0.25</v>
      </c>
      <c r="F63" s="3">
        <v>1</v>
      </c>
      <c r="G63" s="3">
        <v>2</v>
      </c>
      <c r="H63" s="4">
        <f>(Tableau14[[#This Row],[a]]+4*Tableau14[[#This Row],[m]]+Tableau14[[#This Row],[p]])/6</f>
        <v>1.0416666666666667</v>
      </c>
      <c r="I63" s="5">
        <f>Tableau14[[#This Row],[Estimation (hh)]]*60</f>
        <v>62.500000000000007</v>
      </c>
    </row>
    <row r="64" spans="3:9" ht="15.75" customHeight="1">
      <c r="D64" s="11" t="s">
        <v>88</v>
      </c>
      <c r="E64" s="3">
        <v>0.25</v>
      </c>
      <c r="F64" s="3">
        <v>1</v>
      </c>
      <c r="G64" s="3">
        <v>2</v>
      </c>
      <c r="H64" s="4">
        <f>(Tableau14[[#This Row],[a]]+4*Tableau14[[#This Row],[m]]+Tableau14[[#This Row],[p]])/6</f>
        <v>1.0416666666666667</v>
      </c>
      <c r="I64" s="5">
        <f>Tableau14[[#This Row],[Estimation (hh)]]*60</f>
        <v>62.500000000000007</v>
      </c>
    </row>
    <row r="65" spans="2:9" ht="15.75" customHeight="1">
      <c r="D65" s="11" t="s">
        <v>89</v>
      </c>
      <c r="E65" s="3">
        <v>0.25</v>
      </c>
      <c r="F65" s="3">
        <v>1</v>
      </c>
      <c r="G65" s="3">
        <v>2</v>
      </c>
      <c r="H65" s="4">
        <f>(Tableau14[[#This Row],[a]]+4*Tableau14[[#This Row],[m]]+Tableau14[[#This Row],[p]])/6</f>
        <v>1.0416666666666667</v>
      </c>
      <c r="I65" s="5">
        <f>Tableau14[[#This Row],[Estimation (hh)]]*60</f>
        <v>62.500000000000007</v>
      </c>
    </row>
    <row r="66" spans="2:9" ht="15.75" customHeight="1">
      <c r="C66" s="2" t="s">
        <v>90</v>
      </c>
      <c r="D66" s="11" t="s">
        <v>91</v>
      </c>
      <c r="E66" s="3">
        <v>0.25</v>
      </c>
      <c r="F66" s="3">
        <v>1</v>
      </c>
      <c r="G66" s="3">
        <v>2</v>
      </c>
      <c r="H66" s="4">
        <f>(Tableau14[[#This Row],[a]]+4*Tableau14[[#This Row],[m]]+Tableau14[[#This Row],[p]])/6</f>
        <v>1.0416666666666667</v>
      </c>
      <c r="I66" s="5">
        <f>Tableau14[[#This Row],[Estimation (hh)]]*60</f>
        <v>62.500000000000007</v>
      </c>
    </row>
    <row r="67" spans="2:9" ht="15.75" customHeight="1">
      <c r="D67" s="11" t="s">
        <v>92</v>
      </c>
      <c r="E67" s="3">
        <v>0.25</v>
      </c>
      <c r="F67" s="3">
        <v>1</v>
      </c>
      <c r="G67" s="3">
        <v>2</v>
      </c>
      <c r="H67" s="4">
        <f>(Tableau14[[#This Row],[a]]+4*Tableau14[[#This Row],[m]]+Tableau14[[#This Row],[p]])/6</f>
        <v>1.0416666666666667</v>
      </c>
      <c r="I67" s="5">
        <f>Tableau14[[#This Row],[Estimation (hh)]]*60</f>
        <v>62.500000000000007</v>
      </c>
    </row>
    <row r="68" spans="2:9" ht="15.75" customHeight="1">
      <c r="D68" s="11" t="s">
        <v>93</v>
      </c>
      <c r="E68" s="3">
        <v>0.25</v>
      </c>
      <c r="F68" s="3">
        <v>1</v>
      </c>
      <c r="G68" s="3">
        <v>2</v>
      </c>
      <c r="H68" s="4">
        <f>(Tableau14[[#This Row],[a]]+4*Tableau14[[#This Row],[m]]+Tableau14[[#This Row],[p]])/6</f>
        <v>1.0416666666666667</v>
      </c>
      <c r="I68" s="5">
        <f>Tableau14[[#This Row],[Estimation (hh)]]*60</f>
        <v>62.500000000000007</v>
      </c>
    </row>
    <row r="69" spans="2:9" ht="15.75" customHeight="1">
      <c r="D69" s="11" t="s">
        <v>94</v>
      </c>
      <c r="E69" s="3">
        <v>0.25</v>
      </c>
      <c r="F69" s="3">
        <v>1</v>
      </c>
      <c r="G69" s="3">
        <v>2</v>
      </c>
      <c r="H69" s="4">
        <f>(Tableau14[[#This Row],[a]]+4*Tableau14[[#This Row],[m]]+Tableau14[[#This Row],[p]])/6</f>
        <v>1.0416666666666667</v>
      </c>
      <c r="I69" s="5">
        <f>Tableau14[[#This Row],[Estimation (hh)]]*60</f>
        <v>62.500000000000007</v>
      </c>
    </row>
    <row r="70" spans="2:9" ht="15.75" customHeight="1">
      <c r="D70" s="11" t="s">
        <v>95</v>
      </c>
      <c r="E70" s="3">
        <v>0.25</v>
      </c>
      <c r="F70" s="3">
        <v>1</v>
      </c>
      <c r="G70" s="3">
        <v>2</v>
      </c>
      <c r="H70" s="4">
        <f>(Tableau14[[#This Row],[a]]+4*Tableau14[[#This Row],[m]]+Tableau14[[#This Row],[p]])/6</f>
        <v>1.0416666666666667</v>
      </c>
      <c r="I70" s="5">
        <f>Tableau14[[#This Row],[Estimation (hh)]]*60</f>
        <v>62.500000000000007</v>
      </c>
    </row>
    <row r="71" spans="2:9" ht="15.75" customHeight="1">
      <c r="C71" s="2" t="s">
        <v>96</v>
      </c>
      <c r="D71" s="11" t="s">
        <v>97</v>
      </c>
      <c r="E71" s="3">
        <v>0.25</v>
      </c>
      <c r="F71" s="3">
        <v>1</v>
      </c>
      <c r="G71" s="3">
        <v>2</v>
      </c>
      <c r="H71" s="4">
        <f>(Tableau14[[#This Row],[a]]+4*Tableau14[[#This Row],[m]]+Tableau14[[#This Row],[p]])/6</f>
        <v>1.0416666666666667</v>
      </c>
      <c r="I71" s="5">
        <f>Tableau14[[#This Row],[Estimation (hh)]]*60</f>
        <v>62.500000000000007</v>
      </c>
    </row>
    <row r="72" spans="2:9" ht="15.75" customHeight="1">
      <c r="D72" s="11" t="s">
        <v>98</v>
      </c>
      <c r="E72" s="3">
        <v>0.25</v>
      </c>
      <c r="F72" s="3">
        <v>1</v>
      </c>
      <c r="G72" s="3">
        <v>2</v>
      </c>
      <c r="H72" s="4">
        <f>(Tableau14[[#This Row],[a]]+4*Tableau14[[#This Row],[m]]+Tableau14[[#This Row],[p]])/6</f>
        <v>1.0416666666666667</v>
      </c>
      <c r="I72" s="5">
        <f>Tableau14[[#This Row],[Estimation (hh)]]*60</f>
        <v>62.500000000000007</v>
      </c>
    </row>
    <row r="73" spans="2:9" ht="15.75" customHeight="1">
      <c r="D73" s="11" t="s">
        <v>99</v>
      </c>
      <c r="E73" s="3">
        <v>0.25</v>
      </c>
      <c r="F73" s="3">
        <v>1</v>
      </c>
      <c r="G73" s="3">
        <v>2</v>
      </c>
      <c r="H73" s="4">
        <f>(Tableau14[[#This Row],[a]]+4*Tableau14[[#This Row],[m]]+Tableau14[[#This Row],[p]])/6</f>
        <v>1.0416666666666667</v>
      </c>
      <c r="I73" s="5">
        <f>Tableau14[[#This Row],[Estimation (hh)]]*60</f>
        <v>62.500000000000007</v>
      </c>
    </row>
    <row r="74" spans="2:9" ht="15.75" customHeight="1">
      <c r="D74" s="11" t="s">
        <v>100</v>
      </c>
      <c r="E74" s="3">
        <v>0.25</v>
      </c>
      <c r="F74" s="3">
        <v>1</v>
      </c>
      <c r="G74" s="3">
        <v>2</v>
      </c>
      <c r="H74" s="4">
        <f>(Tableau14[[#This Row],[a]]+4*Tableau14[[#This Row],[m]]+Tableau14[[#This Row],[p]])/6</f>
        <v>1.0416666666666667</v>
      </c>
      <c r="I74" s="5">
        <f>Tableau14[[#This Row],[Estimation (hh)]]*60</f>
        <v>62.500000000000007</v>
      </c>
    </row>
    <row r="75" spans="2:9" ht="15.75" customHeight="1">
      <c r="D75" s="11" t="s">
        <v>101</v>
      </c>
      <c r="E75" s="3">
        <v>0.25</v>
      </c>
      <c r="F75" s="3">
        <v>1</v>
      </c>
      <c r="G75" s="3">
        <v>2</v>
      </c>
      <c r="H75" s="4">
        <f>(Tableau14[[#This Row],[a]]+4*Tableau14[[#This Row],[m]]+Tableau14[[#This Row],[p]])/6</f>
        <v>1.0416666666666667</v>
      </c>
      <c r="I75" s="5">
        <f>Tableau14[[#This Row],[Estimation (hh)]]*60</f>
        <v>62.500000000000007</v>
      </c>
    </row>
    <row r="76" spans="2:9" ht="15.75" customHeight="1">
      <c r="B76" s="7"/>
      <c r="C76" s="7"/>
      <c r="E76" s="3"/>
      <c r="F76" s="5"/>
      <c r="G76" s="3"/>
      <c r="H76" s="4"/>
      <c r="I76" s="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58C0A83B40AB49ACB3CE55EDDC01ED" ma:contentTypeVersion="9" ma:contentTypeDescription="Crée un document." ma:contentTypeScope="" ma:versionID="19117b75dd10da0afe0d1d28789d5778">
  <xsd:schema xmlns:xsd="http://www.w3.org/2001/XMLSchema" xmlns:xs="http://www.w3.org/2001/XMLSchema" xmlns:p="http://schemas.microsoft.com/office/2006/metadata/properties" xmlns:ns2="ed490c8b-9eb5-4deb-b864-6f94419387b9" xmlns:ns3="ae3e3db5-13c5-4302-a77e-2dacec6b8a15" targetNamespace="http://schemas.microsoft.com/office/2006/metadata/properties" ma:root="true" ma:fieldsID="f0c33de69de1041f0ce98e2bde9009b2" ns2:_="" ns3:_="">
    <xsd:import namespace="ed490c8b-9eb5-4deb-b864-6f94419387b9"/>
    <xsd:import namespace="ae3e3db5-13c5-4302-a77e-2dacec6b8a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90c8b-9eb5-4deb-b864-6f94419387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0012378-f725-49f8-9365-ca1c771355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e3db5-13c5-4302-a77e-2dacec6b8a1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6fabecc-7b84-4508-b35f-efba46bd4499}" ma:internalName="TaxCatchAll" ma:showField="CatchAllData" ma:web="ae3e3db5-13c5-4302-a77e-2dacec6b8a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490c8b-9eb5-4deb-b864-6f94419387b9">
      <Terms xmlns="http://schemas.microsoft.com/office/infopath/2007/PartnerControls"/>
    </lcf76f155ced4ddcb4097134ff3c332f>
    <TaxCatchAll xmlns="ae3e3db5-13c5-4302-a77e-2dacec6b8a1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71E33A-1545-4543-A17A-70ED9390A926}"/>
</file>

<file path=customXml/itemProps2.xml><?xml version="1.0" encoding="utf-8"?>
<ds:datastoreItem xmlns:ds="http://schemas.openxmlformats.org/officeDocument/2006/customXml" ds:itemID="{1864F076-F735-4635-81C3-FAB179F5E0C9}"/>
</file>

<file path=customXml/itemProps3.xml><?xml version="1.0" encoding="utf-8"?>
<ds:datastoreItem xmlns:ds="http://schemas.openxmlformats.org/officeDocument/2006/customXml" ds:itemID="{A73BC565-1E02-445F-9A6D-E282275D41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Timeo Tribotte</cp:lastModifiedBy>
  <cp:revision/>
  <dcterms:created xsi:type="dcterms:W3CDTF">2023-05-01T21:11:23Z</dcterms:created>
  <dcterms:modified xsi:type="dcterms:W3CDTF">2023-06-07T10:16:38Z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0x0101002258C0A83B40AB49ACB3CE55EDDC01ED</vt:lpwstr>
  </property>
  <property fmtid="{D5CDD505-2E9C-101B-9397-08002B2CF9AE}" pid="3" name="MediaServiceImageTags">
    <vt:lpwstr/>
  </property>
</Properties>
</file>