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DMYCLOUD\Kilian\Uni\Master\Masterarbeit\Thesis\Master_thesis_data_save\"/>
    </mc:Choice>
  </mc:AlternateContent>
  <xr:revisionPtr revIDLastSave="0" documentId="13_ncr:1_{48158B95-41C0-4C28-96E7-7CD4829383C8}" xr6:coauthVersionLast="47" xr6:coauthVersionMax="47" xr10:uidLastSave="{00000000-0000-0000-0000-000000000000}"/>
  <bookViews>
    <workbookView xWindow="-28920" yWindow="-120" windowWidth="29040" windowHeight="15840" xr2:uid="{DD323DD2-0EE8-4ACB-B2D9-B3711AB01DF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4" i="1" l="1"/>
  <c r="G155" i="1"/>
  <c r="G156" i="1"/>
  <c r="G157" i="1"/>
  <c r="G158" i="1"/>
  <c r="G159" i="1"/>
  <c r="G160" i="1"/>
  <c r="G161" i="1"/>
  <c r="G162" i="1"/>
  <c r="G163" i="1"/>
  <c r="G143" i="1"/>
  <c r="G141" i="1"/>
  <c r="G135" i="1"/>
  <c r="G128" i="1"/>
  <c r="G127" i="1"/>
  <c r="G125" i="1"/>
  <c r="G123" i="1"/>
  <c r="G122" i="1"/>
  <c r="G121" i="1"/>
  <c r="G142" i="1"/>
  <c r="G140" i="1"/>
  <c r="G139" i="1"/>
  <c r="G138" i="1"/>
  <c r="G137" i="1"/>
  <c r="G136" i="1"/>
  <c r="G134" i="1"/>
  <c r="G133" i="1"/>
  <c r="G132" i="1"/>
  <c r="G131" i="1"/>
  <c r="G130" i="1"/>
  <c r="G129" i="1"/>
  <c r="G126" i="1"/>
  <c r="G124" i="1"/>
  <c r="G144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66" i="1"/>
  <c r="G65" i="1"/>
  <c r="G64" i="1"/>
  <c r="G77" i="1"/>
  <c r="G76" i="1"/>
  <c r="G75" i="1"/>
  <c r="G74" i="1"/>
  <c r="G73" i="1"/>
  <c r="G72" i="1"/>
  <c r="G71" i="1"/>
  <c r="G70" i="1"/>
  <c r="G69" i="1"/>
  <c r="G68" i="1"/>
  <c r="G67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29" i="1"/>
  <c r="G28" i="1"/>
  <c r="G27" i="1"/>
  <c r="G32" i="1"/>
  <c r="G31" i="1"/>
  <c r="G30" i="1"/>
  <c r="G26" i="1"/>
  <c r="G25" i="1"/>
  <c r="G97" i="1"/>
  <c r="D4" i="1"/>
  <c r="D5" i="1"/>
  <c r="D6" i="1"/>
  <c r="D7" i="1"/>
  <c r="D8" i="1"/>
  <c r="D9" i="1"/>
  <c r="D10" i="1"/>
  <c r="D3" i="1"/>
</calcChain>
</file>

<file path=xl/sharedStrings.xml><?xml version="1.0" encoding="utf-8"?>
<sst xmlns="http://schemas.openxmlformats.org/spreadsheetml/2006/main" count="134" uniqueCount="101">
  <si>
    <t>Buttiauxella agrestis</t>
  </si>
  <si>
    <t>Buttiauxella ferragutiae</t>
  </si>
  <si>
    <t>Escherichia albertii</t>
  </si>
  <si>
    <t>Escherichia coli</t>
  </si>
  <si>
    <t>Escherichia fergusonii</t>
  </si>
  <si>
    <t>Shigella dysenteriae</t>
  </si>
  <si>
    <t>Shigella flexneri</t>
  </si>
  <si>
    <t>Shigella sonnei</t>
  </si>
  <si>
    <t>Bacillus amyloliquefaciens</t>
  </si>
  <si>
    <t>Bacillus anthracis</t>
  </si>
  <si>
    <t>Bacillus cereus</t>
  </si>
  <si>
    <t>Bacillus mycoides</t>
  </si>
  <si>
    <t>Bacillus subtilis</t>
  </si>
  <si>
    <t>Bacillus tequilensis</t>
  </si>
  <si>
    <t>Bacillus toyonensis</t>
  </si>
  <si>
    <t>Bacillus vallismortis</t>
  </si>
  <si>
    <t>Bacillus velezensis</t>
  </si>
  <si>
    <t>Bacillus wiedmannii</t>
  </si>
  <si>
    <t>Citrobacter arsenatis</t>
  </si>
  <si>
    <t>Citrobacter freundii</t>
  </si>
  <si>
    <t>Citrobacter tructae</t>
  </si>
  <si>
    <t>Kluyvera intermedia</t>
  </si>
  <si>
    <t>Salmonella bongori</t>
  </si>
  <si>
    <t>Salmonella enterica</t>
  </si>
  <si>
    <t>Atlantibacter hermannii</t>
  </si>
  <si>
    <t>Atlantibacter subterranea</t>
  </si>
  <si>
    <t>Bacillus agrestis</t>
  </si>
  <si>
    <t>Bacillus ferragutiae</t>
  </si>
  <si>
    <t>Cedecea lapagei</t>
  </si>
  <si>
    <t>Cedecea neteri</t>
  </si>
  <si>
    <t>Citrobacter amalonaticus</t>
  </si>
  <si>
    <t>Citrobacter cronae</t>
  </si>
  <si>
    <t>Citrobacter koseri</t>
  </si>
  <si>
    <t>Citrobacter pasteurii</t>
  </si>
  <si>
    <t>Citrobacter rodentium</t>
  </si>
  <si>
    <t>Cronobacter condimenti</t>
  </si>
  <si>
    <t>Cronobacter dublinensis</t>
  </si>
  <si>
    <t>Cronobacter malonaticus</t>
  </si>
  <si>
    <t>Cronobacter muytjensii</t>
  </si>
  <si>
    <t>Cronobacter sakazakii</t>
  </si>
  <si>
    <t>Cronobacter universalis</t>
  </si>
  <si>
    <t>Enterobacter asburiae</t>
  </si>
  <si>
    <t>Enterobacter bugandensis</t>
  </si>
  <si>
    <t>Enterobacter cancerogenus</t>
  </si>
  <si>
    <t>Enterobacter chengduensis</t>
  </si>
  <si>
    <t>Enterobacter huaxiensis</t>
  </si>
  <si>
    <t>Enterobacter ludwigii</t>
  </si>
  <si>
    <t>Enterobacter mori</t>
  </si>
  <si>
    <t>Enterobacter oligotrophicus</t>
  </si>
  <si>
    <t>Enterobacter roggenkampii</t>
  </si>
  <si>
    <t>Enterobacter sichuanensis</t>
  </si>
  <si>
    <t>Enterobacter soli</t>
  </si>
  <si>
    <t>Jejubacter calystegiae</t>
  </si>
  <si>
    <t>Klebsiella aerogenes</t>
  </si>
  <si>
    <t>Klebsiella africana</t>
  </si>
  <si>
    <t>Klebsiella grimontii</t>
  </si>
  <si>
    <t>Klebsiella huaxiensis</t>
  </si>
  <si>
    <t>Klebsiella michiganensis</t>
  </si>
  <si>
    <t>Klebsiella oxytoca</t>
  </si>
  <si>
    <t>Klebsiella pasteurii</t>
  </si>
  <si>
    <t>Klebsiella pneumoniae</t>
  </si>
  <si>
    <t>Klebsiella quasipneumoniae</t>
  </si>
  <si>
    <t>Klebsiella quasivariicola</t>
  </si>
  <si>
    <t>Klebsiella variicola</t>
  </si>
  <si>
    <t>Kluyvera ascorbata</t>
  </si>
  <si>
    <t>Kosakonia arachidis</t>
  </si>
  <si>
    <t>Kosakonia oryzae</t>
  </si>
  <si>
    <t>Kosakonia oryzendophytica</t>
  </si>
  <si>
    <t>Kosakonia pseudosacchari</t>
  </si>
  <si>
    <t>Kosakonia radicincitans</t>
  </si>
  <si>
    <t>Kosakonia sacchari</t>
  </si>
  <si>
    <t>Leclercia adecarboxylata</t>
  </si>
  <si>
    <t>Leclercia pneumoniae</t>
  </si>
  <si>
    <t>Lelliottia amnigena</t>
  </si>
  <si>
    <t>Phytobacter diazotrophicus</t>
  </si>
  <si>
    <t>Phytobacter ursingii</t>
  </si>
  <si>
    <t>Pluralibacter gergoviae</t>
  </si>
  <si>
    <t>Pseudescherichia vulneris</t>
  </si>
  <si>
    <t>Pseudocitrobacter corydidari</t>
  </si>
  <si>
    <t>Raoultella electrica</t>
  </si>
  <si>
    <t>Raoultella planticola</t>
  </si>
  <si>
    <t>Raoultella terrigena</t>
  </si>
  <si>
    <t>Shigella dysenteria</t>
  </si>
  <si>
    <t>Scandinavium goeteborgense</t>
  </si>
  <si>
    <t>Shimwellia blattae</t>
  </si>
  <si>
    <t>Siccibacter colletis</t>
  </si>
  <si>
    <t>Bacillus atrophaeus</t>
  </si>
  <si>
    <t>Bacillus cytotoxicus</t>
  </si>
  <si>
    <t>Bacillus halotolerans</t>
  </si>
  <si>
    <t>Bacillus licheniformis</t>
  </si>
  <si>
    <t>Bacillus luti</t>
  </si>
  <si>
    <t>Bacillus mojavensis</t>
  </si>
  <si>
    <t>Bacillus nitratireducens</t>
  </si>
  <si>
    <t>Bacillus pacificus</t>
  </si>
  <si>
    <t>Bacillus paralicheniformis</t>
  </si>
  <si>
    <t>Bacillus paranthracis</t>
  </si>
  <si>
    <t>Bacillus pseudomycoides</t>
  </si>
  <si>
    <t>Bacillus spizizenii</t>
  </si>
  <si>
    <t>Bacillus thuringiensis</t>
  </si>
  <si>
    <t>Bacillus tropicus</t>
  </si>
  <si>
    <t>in Anbetracht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</si>
</sst>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species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Tabelle1!$B$3:$B$10</c:f>
              <c:strCache>
                <c:ptCount val="8"/>
                <c:pt idx="0">
                  <c:v>Buttiauxella agrestis</c:v>
                </c:pt>
                <c:pt idx="1">
                  <c:v>Buttiauxella ferragutiae</c:v>
                </c:pt>
                <c:pt idx="2">
                  <c:v>Escherichia albertii</c:v>
                </c:pt>
                <c:pt idx="3">
                  <c:v>Escherichia coli</c:v>
                </c:pt>
                <c:pt idx="4">
                  <c:v>Escherichia fergusonii</c:v>
                </c:pt>
                <c:pt idx="5">
                  <c:v>Shigella dysenteriae</c:v>
                </c:pt>
                <c:pt idx="6">
                  <c:v>Shigella flexneri</c:v>
                </c:pt>
                <c:pt idx="7">
                  <c:v>Shigella sonnei</c:v>
                </c:pt>
              </c:strCache>
            </c:strRef>
          </c:cat>
          <c:val>
            <c:numRef>
              <c:f>Tabelle1!$D$3:$D$10</c:f>
              <c:numCache>
                <c:formatCode>0.00</c:formatCode>
                <c:ptCount val="8"/>
                <c:pt idx="0">
                  <c:v>0.45977011494252873</c:v>
                </c:pt>
                <c:pt idx="1">
                  <c:v>0.48275862068965519</c:v>
                </c:pt>
                <c:pt idx="2">
                  <c:v>0.94252873563218387</c:v>
                </c:pt>
                <c:pt idx="3">
                  <c:v>1</c:v>
                </c:pt>
                <c:pt idx="4">
                  <c:v>0.89080459770114939</c:v>
                </c:pt>
                <c:pt idx="5">
                  <c:v>0.99425287356321834</c:v>
                </c:pt>
                <c:pt idx="6">
                  <c:v>0.95402298850574707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C-4B7D-A6F5-00390F4DB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9391855"/>
        <c:axId val="1989393295"/>
      </c:barChart>
      <c:catAx>
        <c:axId val="1989391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93295"/>
        <c:crosses val="autoZero"/>
        <c:auto val="1"/>
        <c:lblAlgn val="ctr"/>
        <c:lblOffset val="100"/>
        <c:noMultiLvlLbl val="0"/>
      </c:catAx>
      <c:valAx>
        <c:axId val="198939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39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Tabelle1!$E$25:$E$97</c:f>
              <c:strCache>
                <c:ptCount val="73"/>
                <c:pt idx="0">
                  <c:v>Siccibacter colletis</c:v>
                </c:pt>
                <c:pt idx="1">
                  <c:v>Shimwellia blattae</c:v>
                </c:pt>
                <c:pt idx="2">
                  <c:v>Shigella sonnei</c:v>
                </c:pt>
                <c:pt idx="3">
                  <c:v>Shigella flexneri</c:v>
                </c:pt>
                <c:pt idx="4">
                  <c:v>Shigella dysenteria</c:v>
                </c:pt>
                <c:pt idx="5">
                  <c:v>Scandinavium goeteborgense</c:v>
                </c:pt>
                <c:pt idx="6">
                  <c:v>Salmonella enterica</c:v>
                </c:pt>
                <c:pt idx="7">
                  <c:v>Salmonella bongori</c:v>
                </c:pt>
                <c:pt idx="8">
                  <c:v>Raoultella terrigena</c:v>
                </c:pt>
                <c:pt idx="9">
                  <c:v>Raoultella planticola</c:v>
                </c:pt>
                <c:pt idx="10">
                  <c:v>Raoultella electrica</c:v>
                </c:pt>
                <c:pt idx="11">
                  <c:v>Pseudocitrobacter corydidari</c:v>
                </c:pt>
                <c:pt idx="12">
                  <c:v>Pseudescherichia vulneris</c:v>
                </c:pt>
                <c:pt idx="13">
                  <c:v>Pluralibacter gergoviae</c:v>
                </c:pt>
                <c:pt idx="14">
                  <c:v>Phytobacter ursingii</c:v>
                </c:pt>
                <c:pt idx="15">
                  <c:v>Phytobacter diazotrophicus</c:v>
                </c:pt>
                <c:pt idx="16">
                  <c:v>Lelliottia amnigena</c:v>
                </c:pt>
                <c:pt idx="17">
                  <c:v>Leclercia pneumoniae</c:v>
                </c:pt>
                <c:pt idx="18">
                  <c:v>Leclercia adecarboxylata</c:v>
                </c:pt>
                <c:pt idx="19">
                  <c:v>Kosakonia sacchari</c:v>
                </c:pt>
                <c:pt idx="20">
                  <c:v>Kosakonia radicincitans</c:v>
                </c:pt>
                <c:pt idx="21">
                  <c:v>Kosakonia pseudosacchari</c:v>
                </c:pt>
                <c:pt idx="22">
                  <c:v>Kosakonia oryzendophytica</c:v>
                </c:pt>
                <c:pt idx="23">
                  <c:v>Kosakonia oryzae</c:v>
                </c:pt>
                <c:pt idx="24">
                  <c:v>Kosakonia arachidis</c:v>
                </c:pt>
                <c:pt idx="25">
                  <c:v>Kluyvera intermedia</c:v>
                </c:pt>
                <c:pt idx="26">
                  <c:v>Kluyvera ascorbata</c:v>
                </c:pt>
                <c:pt idx="27">
                  <c:v>Klebsiella variicola</c:v>
                </c:pt>
                <c:pt idx="28">
                  <c:v>Klebsiella quasivariicola</c:v>
                </c:pt>
                <c:pt idx="29">
                  <c:v>Klebsiella quasipneumoniae</c:v>
                </c:pt>
                <c:pt idx="30">
                  <c:v>Klebsiella pneumoniae</c:v>
                </c:pt>
                <c:pt idx="31">
                  <c:v>Klebsiella pasteurii</c:v>
                </c:pt>
                <c:pt idx="32">
                  <c:v>Klebsiella oxytoca</c:v>
                </c:pt>
                <c:pt idx="33">
                  <c:v>Klebsiella michiganensis</c:v>
                </c:pt>
                <c:pt idx="34">
                  <c:v>Klebsiella huaxiensis</c:v>
                </c:pt>
                <c:pt idx="35">
                  <c:v>Klebsiella grimontii</c:v>
                </c:pt>
                <c:pt idx="36">
                  <c:v>Klebsiella africana</c:v>
                </c:pt>
                <c:pt idx="37">
                  <c:v>Klebsiella aerogenes</c:v>
                </c:pt>
                <c:pt idx="38">
                  <c:v>Jejubacter calystegiae</c:v>
                </c:pt>
                <c:pt idx="39">
                  <c:v>Escherichia fergusonii</c:v>
                </c:pt>
                <c:pt idx="40">
                  <c:v>Escherichia coli</c:v>
                </c:pt>
                <c:pt idx="41">
                  <c:v>Escherichia albertii</c:v>
                </c:pt>
                <c:pt idx="42">
                  <c:v>Enterobacter soli</c:v>
                </c:pt>
                <c:pt idx="43">
                  <c:v>Enterobacter sichuanensis</c:v>
                </c:pt>
                <c:pt idx="44">
                  <c:v>Enterobacter roggenkampii</c:v>
                </c:pt>
                <c:pt idx="45">
                  <c:v>Enterobacter oligotrophicus</c:v>
                </c:pt>
                <c:pt idx="46">
                  <c:v>Enterobacter mori</c:v>
                </c:pt>
                <c:pt idx="47">
                  <c:v>Enterobacter ludwigii</c:v>
                </c:pt>
                <c:pt idx="48">
                  <c:v>Enterobacter huaxiensis</c:v>
                </c:pt>
                <c:pt idx="49">
                  <c:v>Enterobacter chengduensis</c:v>
                </c:pt>
                <c:pt idx="50">
                  <c:v>Enterobacter cancerogenus</c:v>
                </c:pt>
                <c:pt idx="51">
                  <c:v>Enterobacter bugandensis</c:v>
                </c:pt>
                <c:pt idx="52">
                  <c:v>Enterobacter asburiae</c:v>
                </c:pt>
                <c:pt idx="53">
                  <c:v>Cronobacter universalis</c:v>
                </c:pt>
                <c:pt idx="54">
                  <c:v>Cronobacter sakazakii</c:v>
                </c:pt>
                <c:pt idx="55">
                  <c:v>Cronobacter muytjensii</c:v>
                </c:pt>
                <c:pt idx="56">
                  <c:v>Cronobacter malonaticus</c:v>
                </c:pt>
                <c:pt idx="57">
                  <c:v>Cronobacter dublinensis</c:v>
                </c:pt>
                <c:pt idx="58">
                  <c:v>Cronobacter condimenti</c:v>
                </c:pt>
                <c:pt idx="59">
                  <c:v>Citrobacter tructae</c:v>
                </c:pt>
                <c:pt idx="60">
                  <c:v>Citrobacter rodentium</c:v>
                </c:pt>
                <c:pt idx="61">
                  <c:v>Citrobacter pasteurii</c:v>
                </c:pt>
                <c:pt idx="62">
                  <c:v>Citrobacter koseri</c:v>
                </c:pt>
                <c:pt idx="63">
                  <c:v>Citrobacter freundii</c:v>
                </c:pt>
                <c:pt idx="64">
                  <c:v>Citrobacter cronae</c:v>
                </c:pt>
                <c:pt idx="65">
                  <c:v>Citrobacter arsenatis</c:v>
                </c:pt>
                <c:pt idx="66">
                  <c:v>Citrobacter amalonaticus</c:v>
                </c:pt>
                <c:pt idx="67">
                  <c:v>Cedecea neteri</c:v>
                </c:pt>
                <c:pt idx="68">
                  <c:v>Cedecea lapagei</c:v>
                </c:pt>
                <c:pt idx="69">
                  <c:v>Bacillus ferragutiae</c:v>
                </c:pt>
                <c:pt idx="70">
                  <c:v>Bacillus agrestis</c:v>
                </c:pt>
                <c:pt idx="71">
                  <c:v>Atlantibacter subterranea</c:v>
                </c:pt>
                <c:pt idx="72">
                  <c:v>Atlantibacter hermannii</c:v>
                </c:pt>
              </c:strCache>
            </c:strRef>
          </c:cat>
          <c:val>
            <c:numRef>
              <c:f>Tabelle1!$G$25:$G$97</c:f>
              <c:numCache>
                <c:formatCode>0.00</c:formatCode>
                <c:ptCount val="73"/>
                <c:pt idx="0">
                  <c:v>0.37962962962962965</c:v>
                </c:pt>
                <c:pt idx="1">
                  <c:v>0.27777777777777779</c:v>
                </c:pt>
                <c:pt idx="2">
                  <c:v>1</c:v>
                </c:pt>
                <c:pt idx="3">
                  <c:v>0.96296296296296291</c:v>
                </c:pt>
                <c:pt idx="4">
                  <c:v>0.9907407407407407</c:v>
                </c:pt>
                <c:pt idx="5">
                  <c:v>0.52777777777777779</c:v>
                </c:pt>
                <c:pt idx="6">
                  <c:v>0.62037037037037035</c:v>
                </c:pt>
                <c:pt idx="7">
                  <c:v>0.58333333333333337</c:v>
                </c:pt>
                <c:pt idx="8">
                  <c:v>0.47222222222222221</c:v>
                </c:pt>
                <c:pt idx="9">
                  <c:v>0.48148148148148145</c:v>
                </c:pt>
                <c:pt idx="10">
                  <c:v>0.5092592592592593</c:v>
                </c:pt>
                <c:pt idx="11">
                  <c:v>0.54629629629629628</c:v>
                </c:pt>
                <c:pt idx="12">
                  <c:v>0.39814814814814814</c:v>
                </c:pt>
                <c:pt idx="13">
                  <c:v>0.46296296296296297</c:v>
                </c:pt>
                <c:pt idx="14">
                  <c:v>0.48148148148148145</c:v>
                </c:pt>
                <c:pt idx="15">
                  <c:v>0.5092592592592593</c:v>
                </c:pt>
                <c:pt idx="16">
                  <c:v>0.5092592592592593</c:v>
                </c:pt>
                <c:pt idx="17">
                  <c:v>0.53703703703703709</c:v>
                </c:pt>
                <c:pt idx="18">
                  <c:v>0.49074074074074076</c:v>
                </c:pt>
                <c:pt idx="19">
                  <c:v>0.46296296296296297</c:v>
                </c:pt>
                <c:pt idx="20">
                  <c:v>0.45370370370370372</c:v>
                </c:pt>
                <c:pt idx="21">
                  <c:v>0.49074074074074076</c:v>
                </c:pt>
                <c:pt idx="22">
                  <c:v>0.49074074074074076</c:v>
                </c:pt>
                <c:pt idx="23">
                  <c:v>0.45370370370370372</c:v>
                </c:pt>
                <c:pt idx="24">
                  <c:v>0.44444444444444442</c:v>
                </c:pt>
                <c:pt idx="25">
                  <c:v>0.60185185185185186</c:v>
                </c:pt>
                <c:pt idx="26">
                  <c:v>0.56481481481481477</c:v>
                </c:pt>
                <c:pt idx="27">
                  <c:v>0.55555555555555558</c:v>
                </c:pt>
                <c:pt idx="28">
                  <c:v>0.5</c:v>
                </c:pt>
                <c:pt idx="29">
                  <c:v>0.53703703703703709</c:v>
                </c:pt>
                <c:pt idx="30">
                  <c:v>0.52777777777777779</c:v>
                </c:pt>
                <c:pt idx="31">
                  <c:v>0.46296296296296297</c:v>
                </c:pt>
                <c:pt idx="32">
                  <c:v>0.45370370370370372</c:v>
                </c:pt>
                <c:pt idx="33">
                  <c:v>0.45370370370370372</c:v>
                </c:pt>
                <c:pt idx="34">
                  <c:v>0.47222222222222221</c:v>
                </c:pt>
                <c:pt idx="35">
                  <c:v>0.46296296296296297</c:v>
                </c:pt>
                <c:pt idx="36">
                  <c:v>0.52777777777777779</c:v>
                </c:pt>
                <c:pt idx="37">
                  <c:v>0.53703703703703709</c:v>
                </c:pt>
                <c:pt idx="38">
                  <c:v>0.28703703703703703</c:v>
                </c:pt>
                <c:pt idx="39">
                  <c:v>0.89814814814814814</c:v>
                </c:pt>
                <c:pt idx="40">
                  <c:v>1</c:v>
                </c:pt>
                <c:pt idx="41">
                  <c:v>0.94444444444444442</c:v>
                </c:pt>
                <c:pt idx="42">
                  <c:v>0.51851851851851849</c:v>
                </c:pt>
                <c:pt idx="43">
                  <c:v>0.55555555555555558</c:v>
                </c:pt>
                <c:pt idx="44">
                  <c:v>0.53703703703703709</c:v>
                </c:pt>
                <c:pt idx="45">
                  <c:v>0.54629629629629628</c:v>
                </c:pt>
                <c:pt idx="46">
                  <c:v>0.52777777777777779</c:v>
                </c:pt>
                <c:pt idx="47">
                  <c:v>0.43518518518518517</c:v>
                </c:pt>
                <c:pt idx="48">
                  <c:v>0.52777777777777779</c:v>
                </c:pt>
                <c:pt idx="49">
                  <c:v>0.5092592592592593</c:v>
                </c:pt>
                <c:pt idx="50">
                  <c:v>0.53703703703703709</c:v>
                </c:pt>
                <c:pt idx="51">
                  <c:v>0.5092592592592593</c:v>
                </c:pt>
                <c:pt idx="52">
                  <c:v>0.52777777777777779</c:v>
                </c:pt>
                <c:pt idx="53">
                  <c:v>0.3611111111111111</c:v>
                </c:pt>
                <c:pt idx="54">
                  <c:v>0.3611111111111111</c:v>
                </c:pt>
                <c:pt idx="55">
                  <c:v>0.35185185185185186</c:v>
                </c:pt>
                <c:pt idx="56">
                  <c:v>0.35185185185185186</c:v>
                </c:pt>
                <c:pt idx="57">
                  <c:v>0.35185185185185186</c:v>
                </c:pt>
                <c:pt idx="58">
                  <c:v>0.40740740740740738</c:v>
                </c:pt>
                <c:pt idx="59">
                  <c:v>0.75</c:v>
                </c:pt>
                <c:pt idx="60">
                  <c:v>0.68518518518518523</c:v>
                </c:pt>
                <c:pt idx="61">
                  <c:v>0.69444444444444442</c:v>
                </c:pt>
                <c:pt idx="62">
                  <c:v>0.68518518518518523</c:v>
                </c:pt>
                <c:pt idx="63">
                  <c:v>0.67592592592592593</c:v>
                </c:pt>
                <c:pt idx="64">
                  <c:v>0.72222222222222221</c:v>
                </c:pt>
                <c:pt idx="65">
                  <c:v>0.70370370370370372</c:v>
                </c:pt>
                <c:pt idx="66">
                  <c:v>0.67592592592592593</c:v>
                </c:pt>
                <c:pt idx="67">
                  <c:v>0.40740740740740738</c:v>
                </c:pt>
                <c:pt idx="68">
                  <c:v>0.33333333333333331</c:v>
                </c:pt>
                <c:pt idx="69">
                  <c:v>0.3888888888888889</c:v>
                </c:pt>
                <c:pt idx="70">
                  <c:v>0.35185185185185186</c:v>
                </c:pt>
                <c:pt idx="71">
                  <c:v>0.39814814814814814</c:v>
                </c:pt>
                <c:pt idx="72">
                  <c:v>0.39814814814814814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B-476F-ABC3-73DDFF0B5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472479"/>
        <c:axId val="505472959"/>
      </c:barChart>
      <c:catAx>
        <c:axId val="5054724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Enterobacteriaceae </a:t>
                </a:r>
                <a:r>
                  <a:rPr lang="en-US" i="0"/>
                  <a:t>species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2959"/>
        <c:crosses val="autoZero"/>
        <c:auto val="1"/>
        <c:lblAlgn val="ctr"/>
        <c:lblOffset val="100"/>
        <c:noMultiLvlLbl val="0"/>
      </c:catAx>
      <c:valAx>
        <c:axId val="50547295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term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Tabelle1!$E$121:$E$144</c:f>
              <c:strCache>
                <c:ptCount val="24"/>
                <c:pt idx="0">
                  <c:v>Bacillus wiedmannii</c:v>
                </c:pt>
                <c:pt idx="1">
                  <c:v>Bacillus velezensis</c:v>
                </c:pt>
                <c:pt idx="2">
                  <c:v>Bacillus vallismortis</c:v>
                </c:pt>
                <c:pt idx="3">
                  <c:v>Bacillus tropicus</c:v>
                </c:pt>
                <c:pt idx="4">
                  <c:v>Bacillus toyonensis</c:v>
                </c:pt>
                <c:pt idx="5">
                  <c:v>Bacillus thuringiensis</c:v>
                </c:pt>
                <c:pt idx="6">
                  <c:v>Bacillus tequilensis</c:v>
                </c:pt>
                <c:pt idx="7">
                  <c:v>Bacillus subtilis</c:v>
                </c:pt>
                <c:pt idx="8">
                  <c:v>Bacillus spizizenii</c:v>
                </c:pt>
                <c:pt idx="9">
                  <c:v>Bacillus pseudomycoides</c:v>
                </c:pt>
                <c:pt idx="10">
                  <c:v>Bacillus paranthracis</c:v>
                </c:pt>
                <c:pt idx="11">
                  <c:v>Bacillus paralicheniformis</c:v>
                </c:pt>
                <c:pt idx="12">
                  <c:v>Bacillus pacificus</c:v>
                </c:pt>
                <c:pt idx="13">
                  <c:v>Bacillus nitratireducens</c:v>
                </c:pt>
                <c:pt idx="14">
                  <c:v>Bacillus mycoides</c:v>
                </c:pt>
                <c:pt idx="15">
                  <c:v>Bacillus mojavensis</c:v>
                </c:pt>
                <c:pt idx="16">
                  <c:v>Bacillus luti</c:v>
                </c:pt>
                <c:pt idx="17">
                  <c:v>Bacillus licheniformis</c:v>
                </c:pt>
                <c:pt idx="18">
                  <c:v>Bacillus halotolerans</c:v>
                </c:pt>
                <c:pt idx="19">
                  <c:v>Bacillus cytotoxicus</c:v>
                </c:pt>
                <c:pt idx="20">
                  <c:v>Bacillus cereus</c:v>
                </c:pt>
                <c:pt idx="21">
                  <c:v>Bacillus atrophaeus</c:v>
                </c:pt>
                <c:pt idx="22">
                  <c:v>Bacillus anthracis</c:v>
                </c:pt>
                <c:pt idx="23">
                  <c:v>Bacillus amyloliquefaciens</c:v>
                </c:pt>
              </c:strCache>
            </c:strRef>
          </c:cat>
          <c:val>
            <c:numRef>
              <c:f>Tabelle1!$G$121:$G$144</c:f>
              <c:numCache>
                <c:formatCode>0.00</c:formatCode>
                <c:ptCount val="24"/>
                <c:pt idx="0">
                  <c:v>3.6231884057971016E-2</c:v>
                </c:pt>
                <c:pt idx="1">
                  <c:v>0.22463768115942029</c:v>
                </c:pt>
                <c:pt idx="2">
                  <c:v>0.76086956521739135</c:v>
                </c:pt>
                <c:pt idx="3">
                  <c:v>2.8985507246376812E-2</c:v>
                </c:pt>
                <c:pt idx="4">
                  <c:v>2.8985507246376812E-2</c:v>
                </c:pt>
                <c:pt idx="5">
                  <c:v>3.6231884057971016E-2</c:v>
                </c:pt>
                <c:pt idx="6">
                  <c:v>0.78985507246376807</c:v>
                </c:pt>
                <c:pt idx="7">
                  <c:v>1</c:v>
                </c:pt>
                <c:pt idx="8">
                  <c:v>0.87681159420289856</c:v>
                </c:pt>
                <c:pt idx="9">
                  <c:v>1.4492753623188406E-2</c:v>
                </c:pt>
                <c:pt idx="10">
                  <c:v>1.4492753623188406E-2</c:v>
                </c:pt>
                <c:pt idx="11">
                  <c:v>0.10869565217391304</c:v>
                </c:pt>
                <c:pt idx="12">
                  <c:v>2.1739130434782608E-2</c:v>
                </c:pt>
                <c:pt idx="13">
                  <c:v>1.4492753623188406E-2</c:v>
                </c:pt>
                <c:pt idx="14">
                  <c:v>4.3478260869565216E-2</c:v>
                </c:pt>
                <c:pt idx="15">
                  <c:v>0.72463768115942029</c:v>
                </c:pt>
                <c:pt idx="16">
                  <c:v>5.7971014492753624E-2</c:v>
                </c:pt>
                <c:pt idx="17">
                  <c:v>0.10144927536231885</c:v>
                </c:pt>
                <c:pt idx="18">
                  <c:v>0.72463768115942029</c:v>
                </c:pt>
                <c:pt idx="19">
                  <c:v>2.1739130434782608E-2</c:v>
                </c:pt>
                <c:pt idx="20">
                  <c:v>4.3478260869565216E-2</c:v>
                </c:pt>
                <c:pt idx="21">
                  <c:v>0.32608695652173914</c:v>
                </c:pt>
                <c:pt idx="22">
                  <c:v>3.6231884057971016E-2</c:v>
                </c:pt>
                <c:pt idx="23">
                  <c:v>0.2318840579710145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E-45BA-9B5A-9EF3A1857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4084015"/>
        <c:axId val="1604086415"/>
      </c:barChart>
      <c:catAx>
        <c:axId val="160408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Bacillus </a:t>
                </a:r>
                <a:r>
                  <a:rPr lang="en-US" i="0"/>
                  <a:t>species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86415"/>
        <c:crosses val="autoZero"/>
        <c:auto val="1"/>
        <c:lblAlgn val="ctr"/>
        <c:lblOffset val="100"/>
        <c:noMultiLvlLbl val="0"/>
      </c:catAx>
      <c:valAx>
        <c:axId val="1604086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term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08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Tabelle1!$E$155:$E$164</c:f>
              <c:strCache>
                <c:ptCount val="10"/>
                <c:pt idx="0">
                  <c:v>Bacillus wiedmannii</c:v>
                </c:pt>
                <c:pt idx="1">
                  <c:v>Bacillus velezensis</c:v>
                </c:pt>
                <c:pt idx="2">
                  <c:v>Bacillus vallismortis</c:v>
                </c:pt>
                <c:pt idx="3">
                  <c:v>Bacillus toyonensis</c:v>
                </c:pt>
                <c:pt idx="4">
                  <c:v>Bacillus tequilensis</c:v>
                </c:pt>
                <c:pt idx="5">
                  <c:v>Bacillus subtilis</c:v>
                </c:pt>
                <c:pt idx="6">
                  <c:v>Bacillus mycoides</c:v>
                </c:pt>
                <c:pt idx="7">
                  <c:v>Bacillus cereus</c:v>
                </c:pt>
                <c:pt idx="8">
                  <c:v>Bacillus anthracis</c:v>
                </c:pt>
                <c:pt idx="9">
                  <c:v>Bacillus amyloliquefaciens</c:v>
                </c:pt>
              </c:strCache>
            </c:strRef>
          </c:cat>
          <c:val>
            <c:numRef>
              <c:f>Tabelle1!$G$155:$G$164</c:f>
              <c:numCache>
                <c:formatCode>0.00</c:formatCode>
                <c:ptCount val="10"/>
                <c:pt idx="0">
                  <c:v>3.6231884057971016E-2</c:v>
                </c:pt>
                <c:pt idx="1">
                  <c:v>0.22463768115942029</c:v>
                </c:pt>
                <c:pt idx="2">
                  <c:v>0.76086956521739135</c:v>
                </c:pt>
                <c:pt idx="3">
                  <c:v>2.8985507246376812E-2</c:v>
                </c:pt>
                <c:pt idx="4">
                  <c:v>0.78985507246376807</c:v>
                </c:pt>
                <c:pt idx="5">
                  <c:v>1</c:v>
                </c:pt>
                <c:pt idx="6">
                  <c:v>4.3478260869565216E-2</c:v>
                </c:pt>
                <c:pt idx="7">
                  <c:v>4.3478260869565216E-2</c:v>
                </c:pt>
                <c:pt idx="8">
                  <c:v>3.6231884057971016E-2</c:v>
                </c:pt>
                <c:pt idx="9">
                  <c:v>0.2318840579710145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D3-4855-8C19-7A3BE4078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7090383"/>
        <c:axId val="2086545599"/>
      </c:barChart>
      <c:catAx>
        <c:axId val="20870903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Bacillus </a:t>
                </a:r>
                <a:r>
                  <a:rPr lang="en-US" i="0"/>
                  <a:t>species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545599"/>
        <c:crosses val="autoZero"/>
        <c:auto val="1"/>
        <c:lblAlgn val="ctr"/>
        <c:lblOffset val="100"/>
        <c:noMultiLvlLbl val="0"/>
      </c:catAx>
      <c:valAx>
        <c:axId val="208654559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term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09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Tabelle1!$E$174:$E$181</c:f>
              <c:strCache>
                <c:ptCount val="8"/>
                <c:pt idx="0">
                  <c:v>Shigella sonnei</c:v>
                </c:pt>
                <c:pt idx="1">
                  <c:v>Shigella flexneri</c:v>
                </c:pt>
                <c:pt idx="2">
                  <c:v>Shigella dysenteriae</c:v>
                </c:pt>
                <c:pt idx="3">
                  <c:v>Escherichia fergusonii</c:v>
                </c:pt>
                <c:pt idx="4">
                  <c:v>Escherichia coli</c:v>
                </c:pt>
                <c:pt idx="5">
                  <c:v>Escherichia albertii</c:v>
                </c:pt>
                <c:pt idx="6">
                  <c:v>Buttiauxella ferragutiae</c:v>
                </c:pt>
                <c:pt idx="7">
                  <c:v>Buttiauxella agrestis</c:v>
                </c:pt>
              </c:strCache>
            </c:strRef>
          </c:cat>
          <c:val>
            <c:numRef>
              <c:f>Tabelle1!$G$174:$G$181</c:f>
              <c:numCache>
                <c:formatCode>0.00</c:formatCode>
                <c:ptCount val="8"/>
                <c:pt idx="0">
                  <c:v>1</c:v>
                </c:pt>
                <c:pt idx="1">
                  <c:v>0.96296296296296291</c:v>
                </c:pt>
                <c:pt idx="2">
                  <c:v>0.9907407407407407</c:v>
                </c:pt>
                <c:pt idx="3">
                  <c:v>0.89814814814814814</c:v>
                </c:pt>
                <c:pt idx="4">
                  <c:v>1</c:v>
                </c:pt>
                <c:pt idx="5">
                  <c:v>0.94444444444444442</c:v>
                </c:pt>
                <c:pt idx="6">
                  <c:v>0.3888888888888889</c:v>
                </c:pt>
                <c:pt idx="7">
                  <c:v>0.35185185185185186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1F-4390-851A-7F7656894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23358367"/>
        <c:axId val="1423886239"/>
      </c:barChart>
      <c:catAx>
        <c:axId val="14233583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Enterobacteriacea</a:t>
                </a:r>
                <a:r>
                  <a:rPr lang="en-US" i="1" baseline="0"/>
                  <a:t>e </a:t>
                </a:r>
                <a:r>
                  <a:rPr lang="en-US" i="0" baseline="0"/>
                  <a:t>species</a:t>
                </a:r>
                <a:endParaRPr lang="en-US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1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86239"/>
        <c:crosses val="autoZero"/>
        <c:auto val="1"/>
        <c:lblAlgn val="ctr"/>
        <c:lblOffset val="100"/>
        <c:noMultiLvlLbl val="0"/>
      </c:catAx>
      <c:valAx>
        <c:axId val="1423886239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term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35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Tabelle1!$E$190:$E$199</c:f>
              <c:strCache>
                <c:ptCount val="10"/>
                <c:pt idx="0">
                  <c:v>Shigella flexneri</c:v>
                </c:pt>
                <c:pt idx="1">
                  <c:v>Salmonella enterica</c:v>
                </c:pt>
                <c:pt idx="2">
                  <c:v>Salmonella bongori</c:v>
                </c:pt>
                <c:pt idx="3">
                  <c:v>Kluyvera intermedia</c:v>
                </c:pt>
                <c:pt idx="4">
                  <c:v>Escherichia fergusonii</c:v>
                </c:pt>
                <c:pt idx="5">
                  <c:v>Escherichia coli</c:v>
                </c:pt>
                <c:pt idx="6">
                  <c:v>Escherichia albertii</c:v>
                </c:pt>
                <c:pt idx="7">
                  <c:v>Citrobacter tructae</c:v>
                </c:pt>
                <c:pt idx="8">
                  <c:v>Citrobacter freundii</c:v>
                </c:pt>
                <c:pt idx="9">
                  <c:v>Citrobacter arsenatis</c:v>
                </c:pt>
              </c:strCache>
            </c:strRef>
          </c:cat>
          <c:val>
            <c:numRef>
              <c:f>Tabelle1!$G$190:$G$199</c:f>
              <c:numCache>
                <c:formatCode>0.00</c:formatCode>
                <c:ptCount val="10"/>
                <c:pt idx="0">
                  <c:v>0.96296296296296291</c:v>
                </c:pt>
                <c:pt idx="1">
                  <c:v>0.62037037037037035</c:v>
                </c:pt>
                <c:pt idx="2">
                  <c:v>0.58333333333333337</c:v>
                </c:pt>
                <c:pt idx="3">
                  <c:v>0.60185185185185186</c:v>
                </c:pt>
                <c:pt idx="4">
                  <c:v>0.89814814814814814</c:v>
                </c:pt>
                <c:pt idx="5">
                  <c:v>1</c:v>
                </c:pt>
                <c:pt idx="6">
                  <c:v>0.94444444444444442</c:v>
                </c:pt>
                <c:pt idx="7">
                  <c:v>0.75</c:v>
                </c:pt>
                <c:pt idx="8">
                  <c:v>0.67592592592592593</c:v>
                </c:pt>
                <c:pt idx="9">
                  <c:v>0.70370370370370372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88D-BD2E-15CDDA6BC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85641983"/>
        <c:axId val="1423268431"/>
      </c:barChart>
      <c:catAx>
        <c:axId val="208564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Enterobacteriaceae</a:t>
                </a:r>
                <a:r>
                  <a:rPr lang="en-US" i="0"/>
                  <a:t> species</a:t>
                </a:r>
                <a:endParaRPr lang="en-US" i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268431"/>
        <c:crosses val="autoZero"/>
        <c:auto val="1"/>
        <c:lblAlgn val="ctr"/>
        <c:lblOffset val="100"/>
        <c:noMultiLvlLbl val="0"/>
      </c:catAx>
      <c:valAx>
        <c:axId val="1423268431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genome term coverage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641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761999</xdr:colOff>
      <xdr:row>2</xdr:row>
      <xdr:rowOff>0</xdr:rowOff>
    </xdr:from>
    <xdr:to>
      <xdr:col>12</xdr:col>
      <xdr:colOff>466724</xdr:colOff>
      <xdr:row>20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0E3927-ACD4-C8B8-E1CD-897369C676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209551</xdr:colOff>
      <xdr:row>23</xdr:row>
      <xdr:rowOff>161925</xdr:rowOff>
    </xdr:from>
    <xdr:to>
      <xdr:col>16</xdr:col>
      <xdr:colOff>704851</xdr:colOff>
      <xdr:row>114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761F851-F055-B56D-5F6A-E6375133D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490535</xdr:colOff>
      <xdr:row>120</xdr:row>
      <xdr:rowOff>4761</xdr:rowOff>
    </xdr:from>
    <xdr:to>
      <xdr:col>16</xdr:col>
      <xdr:colOff>714374</xdr:colOff>
      <xdr:row>149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2FDC43-D0B5-AFB6-07A6-2D9DCA8D3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9524</xdr:colOff>
      <xdr:row>152</xdr:row>
      <xdr:rowOff>4761</xdr:rowOff>
    </xdr:from>
    <xdr:to>
      <xdr:col>16</xdr:col>
      <xdr:colOff>714375</xdr:colOff>
      <xdr:row>168</xdr:row>
      <xdr:rowOff>9524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F42DF9B-06FA-52E6-5F18-017541B18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4761</xdr:colOff>
      <xdr:row>171</xdr:row>
      <xdr:rowOff>9525</xdr:rowOff>
    </xdr:from>
    <xdr:to>
      <xdr:col>16</xdr:col>
      <xdr:colOff>695324</xdr:colOff>
      <xdr:row>184</xdr:row>
      <xdr:rowOff>142874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BDE9EE2-D4C5-6126-0B09-AB582AE71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4761</xdr:colOff>
      <xdr:row>189</xdr:row>
      <xdr:rowOff>4761</xdr:rowOff>
    </xdr:from>
    <xdr:to>
      <xdr:col>16</xdr:col>
      <xdr:colOff>676274</xdr:colOff>
      <xdr:row>204</xdr:row>
      <xdr:rowOff>180974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E082E5F-6876-F440-5460-F5ECE7F436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0690B-7D0A-4309-8113-6A349FA61CB6}">
  <dimension ref="B3:T199"/>
  <sheetViews>
    <sheetView tabSelected="1" topLeftCell="D177" workbookViewId="0">
      <selection activeCell="L154" sqref="L154"/>
    </sheetView>
  </sheetViews>
  <sheetFormatPr baseColWidth="10" defaultRowHeight="15" x14ac:dyDescent="0.25"/>
  <cols>
    <col min="2" max="2" width="23" customWidth="1"/>
    <col min="5" max="5" width="46.85546875" customWidth="1"/>
  </cols>
  <sheetData>
    <row r="3" spans="2:4" x14ac:dyDescent="0.25">
      <c r="B3" t="s">
        <v>0</v>
      </c>
      <c r="C3">
        <v>80</v>
      </c>
      <c r="D3" s="1">
        <f>C3/174</f>
        <v>0.45977011494252873</v>
      </c>
    </row>
    <row r="4" spans="2:4" x14ac:dyDescent="0.25">
      <c r="B4" t="s">
        <v>1</v>
      </c>
      <c r="C4">
        <v>84</v>
      </c>
      <c r="D4" s="1">
        <f t="shared" ref="D4:D10" si="0">C4/174</f>
        <v>0.48275862068965519</v>
      </c>
    </row>
    <row r="5" spans="2:4" x14ac:dyDescent="0.25">
      <c r="B5" t="s">
        <v>2</v>
      </c>
      <c r="C5">
        <v>164</v>
      </c>
      <c r="D5" s="1">
        <f t="shared" si="0"/>
        <v>0.94252873563218387</v>
      </c>
    </row>
    <row r="6" spans="2:4" x14ac:dyDescent="0.25">
      <c r="B6" t="s">
        <v>3</v>
      </c>
      <c r="C6">
        <v>174</v>
      </c>
      <c r="D6" s="1">
        <f t="shared" si="0"/>
        <v>1</v>
      </c>
    </row>
    <row r="7" spans="2:4" x14ac:dyDescent="0.25">
      <c r="B7" t="s">
        <v>4</v>
      </c>
      <c r="C7">
        <v>155</v>
      </c>
      <c r="D7" s="1">
        <f t="shared" si="0"/>
        <v>0.89080459770114939</v>
      </c>
    </row>
    <row r="8" spans="2:4" x14ac:dyDescent="0.25">
      <c r="B8" t="s">
        <v>5</v>
      </c>
      <c r="C8">
        <v>173</v>
      </c>
      <c r="D8" s="1">
        <f t="shared" si="0"/>
        <v>0.99425287356321834</v>
      </c>
    </row>
    <row r="9" spans="2:4" x14ac:dyDescent="0.25">
      <c r="B9" t="s">
        <v>6</v>
      </c>
      <c r="C9">
        <v>166</v>
      </c>
      <c r="D9" s="1">
        <f t="shared" si="0"/>
        <v>0.95402298850574707</v>
      </c>
    </row>
    <row r="10" spans="2:4" x14ac:dyDescent="0.25">
      <c r="B10" t="s">
        <v>7</v>
      </c>
      <c r="C10">
        <v>174</v>
      </c>
      <c r="D10" s="1">
        <f t="shared" si="0"/>
        <v>1</v>
      </c>
    </row>
    <row r="25" spans="5:20" x14ac:dyDescent="0.25">
      <c r="E25" t="s">
        <v>85</v>
      </c>
      <c r="F25">
        <v>41</v>
      </c>
      <c r="G25" s="1">
        <f>F25/108</f>
        <v>0.37962962962962965</v>
      </c>
      <c r="T25">
        <v>1</v>
      </c>
    </row>
    <row r="26" spans="5:20" x14ac:dyDescent="0.25">
      <c r="E26" t="s">
        <v>84</v>
      </c>
      <c r="F26">
        <v>30</v>
      </c>
      <c r="G26" s="1">
        <f>F26/108</f>
        <v>0.27777777777777779</v>
      </c>
      <c r="T26">
        <v>0.9</v>
      </c>
    </row>
    <row r="27" spans="5:20" x14ac:dyDescent="0.25">
      <c r="E27" t="s">
        <v>7</v>
      </c>
      <c r="F27">
        <v>108</v>
      </c>
      <c r="G27" s="1">
        <f>F27/108</f>
        <v>1</v>
      </c>
      <c r="T27">
        <v>0.94</v>
      </c>
    </row>
    <row r="28" spans="5:20" x14ac:dyDescent="0.25">
      <c r="E28" t="s">
        <v>6</v>
      </c>
      <c r="F28">
        <v>104</v>
      </c>
      <c r="G28" s="1">
        <f>F28/108</f>
        <v>0.96296296296296291</v>
      </c>
      <c r="T28">
        <v>0.75</v>
      </c>
    </row>
    <row r="29" spans="5:20" x14ac:dyDescent="0.25">
      <c r="E29" t="s">
        <v>82</v>
      </c>
      <c r="F29">
        <v>107</v>
      </c>
      <c r="G29" s="1">
        <f>F29/108</f>
        <v>0.9907407407407407</v>
      </c>
      <c r="T29">
        <v>0.6</v>
      </c>
    </row>
    <row r="30" spans="5:20" x14ac:dyDescent="0.25">
      <c r="E30" t="s">
        <v>83</v>
      </c>
      <c r="F30">
        <v>57</v>
      </c>
      <c r="G30" s="1">
        <f>F30/108</f>
        <v>0.52777777777777779</v>
      </c>
      <c r="T30">
        <v>0.62</v>
      </c>
    </row>
    <row r="31" spans="5:20" x14ac:dyDescent="0.25">
      <c r="E31" t="s">
        <v>23</v>
      </c>
      <c r="F31">
        <v>67</v>
      </c>
      <c r="G31" s="1">
        <f>F31/108</f>
        <v>0.62037037037037035</v>
      </c>
      <c r="T31">
        <v>0.96</v>
      </c>
    </row>
    <row r="32" spans="5:20" x14ac:dyDescent="0.25">
      <c r="E32" t="s">
        <v>22</v>
      </c>
      <c r="F32">
        <v>63</v>
      </c>
      <c r="G32" s="1">
        <f>F32/108</f>
        <v>0.58333333333333337</v>
      </c>
      <c r="T32">
        <v>0.72</v>
      </c>
    </row>
    <row r="33" spans="5:20" x14ac:dyDescent="0.25">
      <c r="E33" t="s">
        <v>81</v>
      </c>
      <c r="F33">
        <v>51</v>
      </c>
      <c r="G33" s="1">
        <f>F33/108</f>
        <v>0.47222222222222221</v>
      </c>
      <c r="T33">
        <v>0.68</v>
      </c>
    </row>
    <row r="34" spans="5:20" x14ac:dyDescent="0.25">
      <c r="E34" t="s">
        <v>80</v>
      </c>
      <c r="F34">
        <v>52</v>
      </c>
      <c r="G34" s="1">
        <f>F34/108</f>
        <v>0.48148148148148145</v>
      </c>
      <c r="T34">
        <v>0.57999999999999996</v>
      </c>
    </row>
    <row r="35" spans="5:20" x14ac:dyDescent="0.25">
      <c r="E35" t="s">
        <v>79</v>
      </c>
      <c r="F35">
        <v>55</v>
      </c>
      <c r="G35" s="1">
        <f>F35/108</f>
        <v>0.5092592592592593</v>
      </c>
    </row>
    <row r="36" spans="5:20" x14ac:dyDescent="0.25">
      <c r="E36" t="s">
        <v>78</v>
      </c>
      <c r="F36">
        <v>59</v>
      </c>
      <c r="G36" s="1">
        <f>F36/108</f>
        <v>0.54629629629629628</v>
      </c>
    </row>
    <row r="37" spans="5:20" x14ac:dyDescent="0.25">
      <c r="E37" t="s">
        <v>77</v>
      </c>
      <c r="F37">
        <v>43</v>
      </c>
      <c r="G37" s="1">
        <f>F37/108</f>
        <v>0.39814814814814814</v>
      </c>
    </row>
    <row r="38" spans="5:20" x14ac:dyDescent="0.25">
      <c r="E38" t="s">
        <v>76</v>
      </c>
      <c r="F38">
        <v>50</v>
      </c>
      <c r="G38" s="1">
        <f>F38/108</f>
        <v>0.46296296296296297</v>
      </c>
    </row>
    <row r="39" spans="5:20" x14ac:dyDescent="0.25">
      <c r="E39" t="s">
        <v>75</v>
      </c>
      <c r="F39">
        <v>52</v>
      </c>
      <c r="G39" s="1">
        <f>F39/108</f>
        <v>0.48148148148148145</v>
      </c>
    </row>
    <row r="40" spans="5:20" x14ac:dyDescent="0.25">
      <c r="E40" t="s">
        <v>74</v>
      </c>
      <c r="F40">
        <v>55</v>
      </c>
      <c r="G40" s="1">
        <f>F40/108</f>
        <v>0.5092592592592593</v>
      </c>
    </row>
    <row r="41" spans="5:20" x14ac:dyDescent="0.25">
      <c r="E41" t="s">
        <v>73</v>
      </c>
      <c r="F41">
        <v>55</v>
      </c>
      <c r="G41" s="1">
        <f>F41/108</f>
        <v>0.5092592592592593</v>
      </c>
    </row>
    <row r="42" spans="5:20" x14ac:dyDescent="0.25">
      <c r="E42" t="s">
        <v>72</v>
      </c>
      <c r="F42">
        <v>58</v>
      </c>
      <c r="G42" s="1">
        <f>F42/108</f>
        <v>0.53703703703703709</v>
      </c>
    </row>
    <row r="43" spans="5:20" x14ac:dyDescent="0.25">
      <c r="E43" t="s">
        <v>71</v>
      </c>
      <c r="F43">
        <v>53</v>
      </c>
      <c r="G43" s="1">
        <f>F43/108</f>
        <v>0.49074074074074076</v>
      </c>
    </row>
    <row r="44" spans="5:20" x14ac:dyDescent="0.25">
      <c r="E44" t="s">
        <v>70</v>
      </c>
      <c r="F44">
        <v>50</v>
      </c>
      <c r="G44" s="1">
        <f>F44/108</f>
        <v>0.46296296296296297</v>
      </c>
    </row>
    <row r="45" spans="5:20" x14ac:dyDescent="0.25">
      <c r="E45" t="s">
        <v>69</v>
      </c>
      <c r="F45">
        <v>49</v>
      </c>
      <c r="G45" s="1">
        <f>F45/108</f>
        <v>0.45370370370370372</v>
      </c>
    </row>
    <row r="46" spans="5:20" x14ac:dyDescent="0.25">
      <c r="E46" t="s">
        <v>68</v>
      </c>
      <c r="F46">
        <v>53</v>
      </c>
      <c r="G46" s="1">
        <f>F46/108</f>
        <v>0.49074074074074076</v>
      </c>
    </row>
    <row r="47" spans="5:20" x14ac:dyDescent="0.25">
      <c r="E47" t="s">
        <v>67</v>
      </c>
      <c r="F47">
        <v>53</v>
      </c>
      <c r="G47" s="1">
        <f>F47/108</f>
        <v>0.49074074074074076</v>
      </c>
    </row>
    <row r="48" spans="5:20" x14ac:dyDescent="0.25">
      <c r="E48" t="s">
        <v>66</v>
      </c>
      <c r="F48">
        <v>49</v>
      </c>
      <c r="G48" s="1">
        <f>F48/108</f>
        <v>0.45370370370370372</v>
      </c>
    </row>
    <row r="49" spans="5:7" x14ac:dyDescent="0.25">
      <c r="E49" t="s">
        <v>65</v>
      </c>
      <c r="F49">
        <v>48</v>
      </c>
      <c r="G49" s="1">
        <f>F49/108</f>
        <v>0.44444444444444442</v>
      </c>
    </row>
    <row r="50" spans="5:7" x14ac:dyDescent="0.25">
      <c r="E50" t="s">
        <v>21</v>
      </c>
      <c r="F50">
        <v>65</v>
      </c>
      <c r="G50" s="1">
        <f>F50/108</f>
        <v>0.60185185185185186</v>
      </c>
    </row>
    <row r="51" spans="5:7" x14ac:dyDescent="0.25">
      <c r="E51" t="s">
        <v>64</v>
      </c>
      <c r="F51">
        <v>61</v>
      </c>
      <c r="G51" s="1">
        <f>F51/108</f>
        <v>0.56481481481481477</v>
      </c>
    </row>
    <row r="52" spans="5:7" x14ac:dyDescent="0.25">
      <c r="E52" t="s">
        <v>63</v>
      </c>
      <c r="F52">
        <v>60</v>
      </c>
      <c r="G52" s="1">
        <f>F52/108</f>
        <v>0.55555555555555558</v>
      </c>
    </row>
    <row r="53" spans="5:7" x14ac:dyDescent="0.25">
      <c r="E53" t="s">
        <v>62</v>
      </c>
      <c r="F53">
        <v>54</v>
      </c>
      <c r="G53" s="1">
        <f>F53/108</f>
        <v>0.5</v>
      </c>
    </row>
    <row r="54" spans="5:7" x14ac:dyDescent="0.25">
      <c r="E54" t="s">
        <v>61</v>
      </c>
      <c r="F54">
        <v>58</v>
      </c>
      <c r="G54" s="1">
        <f>F54/108</f>
        <v>0.53703703703703709</v>
      </c>
    </row>
    <row r="55" spans="5:7" x14ac:dyDescent="0.25">
      <c r="E55" t="s">
        <v>60</v>
      </c>
      <c r="F55">
        <v>57</v>
      </c>
      <c r="G55" s="1">
        <f>F55/108</f>
        <v>0.52777777777777779</v>
      </c>
    </row>
    <row r="56" spans="5:7" x14ac:dyDescent="0.25">
      <c r="E56" t="s">
        <v>59</v>
      </c>
      <c r="F56">
        <v>50</v>
      </c>
      <c r="G56" s="1">
        <f>F56/108</f>
        <v>0.46296296296296297</v>
      </c>
    </row>
    <row r="57" spans="5:7" x14ac:dyDescent="0.25">
      <c r="E57" t="s">
        <v>58</v>
      </c>
      <c r="F57">
        <v>49</v>
      </c>
      <c r="G57" s="1">
        <f>F57/108</f>
        <v>0.45370370370370372</v>
      </c>
    </row>
    <row r="58" spans="5:7" x14ac:dyDescent="0.25">
      <c r="E58" t="s">
        <v>57</v>
      </c>
      <c r="F58">
        <v>49</v>
      </c>
      <c r="G58" s="1">
        <f>F58/108</f>
        <v>0.45370370370370372</v>
      </c>
    </row>
    <row r="59" spans="5:7" x14ac:dyDescent="0.25">
      <c r="E59" t="s">
        <v>56</v>
      </c>
      <c r="F59">
        <v>51</v>
      </c>
      <c r="G59" s="1">
        <f>F59/108</f>
        <v>0.47222222222222221</v>
      </c>
    </row>
    <row r="60" spans="5:7" x14ac:dyDescent="0.25">
      <c r="E60" t="s">
        <v>55</v>
      </c>
      <c r="F60">
        <v>50</v>
      </c>
      <c r="G60" s="1">
        <f>F60/108</f>
        <v>0.46296296296296297</v>
      </c>
    </row>
    <row r="61" spans="5:7" x14ac:dyDescent="0.25">
      <c r="E61" t="s">
        <v>54</v>
      </c>
      <c r="F61">
        <v>57</v>
      </c>
      <c r="G61" s="1">
        <f>F61/108</f>
        <v>0.52777777777777779</v>
      </c>
    </row>
    <row r="62" spans="5:7" x14ac:dyDescent="0.25">
      <c r="E62" t="s">
        <v>53</v>
      </c>
      <c r="F62">
        <v>58</v>
      </c>
      <c r="G62" s="1">
        <f>F62/108</f>
        <v>0.53703703703703709</v>
      </c>
    </row>
    <row r="63" spans="5:7" x14ac:dyDescent="0.25">
      <c r="E63" t="s">
        <v>52</v>
      </c>
      <c r="F63">
        <v>31</v>
      </c>
      <c r="G63" s="1">
        <f>F63/108</f>
        <v>0.28703703703703703</v>
      </c>
    </row>
    <row r="64" spans="5:7" x14ac:dyDescent="0.25">
      <c r="E64" t="s">
        <v>4</v>
      </c>
      <c r="F64">
        <v>97</v>
      </c>
      <c r="G64" s="1">
        <f>F64/108</f>
        <v>0.89814814814814814</v>
      </c>
    </row>
    <row r="65" spans="5:7" x14ac:dyDescent="0.25">
      <c r="E65" t="s">
        <v>3</v>
      </c>
      <c r="F65">
        <v>108</v>
      </c>
      <c r="G65" s="1">
        <f>F65/108</f>
        <v>1</v>
      </c>
    </row>
    <row r="66" spans="5:7" x14ac:dyDescent="0.25">
      <c r="E66" t="s">
        <v>2</v>
      </c>
      <c r="F66">
        <v>102</v>
      </c>
      <c r="G66" s="1">
        <f>F66/108</f>
        <v>0.94444444444444442</v>
      </c>
    </row>
    <row r="67" spans="5:7" x14ac:dyDescent="0.25">
      <c r="E67" t="s">
        <v>51</v>
      </c>
      <c r="F67">
        <v>56</v>
      </c>
      <c r="G67" s="1">
        <f>F67/108</f>
        <v>0.51851851851851849</v>
      </c>
    </row>
    <row r="68" spans="5:7" x14ac:dyDescent="0.25">
      <c r="E68" t="s">
        <v>50</v>
      </c>
      <c r="F68">
        <v>60</v>
      </c>
      <c r="G68" s="1">
        <f>F68/108</f>
        <v>0.55555555555555558</v>
      </c>
    </row>
    <row r="69" spans="5:7" x14ac:dyDescent="0.25">
      <c r="E69" t="s">
        <v>49</v>
      </c>
      <c r="F69">
        <v>58</v>
      </c>
      <c r="G69" s="1">
        <f>F69/108</f>
        <v>0.53703703703703709</v>
      </c>
    </row>
    <row r="70" spans="5:7" x14ac:dyDescent="0.25">
      <c r="E70" t="s">
        <v>48</v>
      </c>
      <c r="F70">
        <v>59</v>
      </c>
      <c r="G70" s="1">
        <f>F70/108</f>
        <v>0.54629629629629628</v>
      </c>
    </row>
    <row r="71" spans="5:7" x14ac:dyDescent="0.25">
      <c r="E71" t="s">
        <v>47</v>
      </c>
      <c r="F71">
        <v>57</v>
      </c>
      <c r="G71" s="1">
        <f>F71/108</f>
        <v>0.52777777777777779</v>
      </c>
    </row>
    <row r="72" spans="5:7" x14ac:dyDescent="0.25">
      <c r="E72" t="s">
        <v>46</v>
      </c>
      <c r="F72">
        <v>47</v>
      </c>
      <c r="G72" s="1">
        <f>F72/108</f>
        <v>0.43518518518518517</v>
      </c>
    </row>
    <row r="73" spans="5:7" x14ac:dyDescent="0.25">
      <c r="E73" t="s">
        <v>45</v>
      </c>
      <c r="F73">
        <v>57</v>
      </c>
      <c r="G73" s="1">
        <f>F73/108</f>
        <v>0.52777777777777779</v>
      </c>
    </row>
    <row r="74" spans="5:7" x14ac:dyDescent="0.25">
      <c r="E74" t="s">
        <v>44</v>
      </c>
      <c r="F74">
        <v>55</v>
      </c>
      <c r="G74" s="1">
        <f>F74/108</f>
        <v>0.5092592592592593</v>
      </c>
    </row>
    <row r="75" spans="5:7" x14ac:dyDescent="0.25">
      <c r="E75" t="s">
        <v>43</v>
      </c>
      <c r="F75">
        <v>58</v>
      </c>
      <c r="G75" s="1">
        <f>F75/108</f>
        <v>0.53703703703703709</v>
      </c>
    </row>
    <row r="76" spans="5:7" x14ac:dyDescent="0.25">
      <c r="E76" t="s">
        <v>42</v>
      </c>
      <c r="F76">
        <v>55</v>
      </c>
      <c r="G76" s="1">
        <f>F76/108</f>
        <v>0.5092592592592593</v>
      </c>
    </row>
    <row r="77" spans="5:7" x14ac:dyDescent="0.25">
      <c r="E77" t="s">
        <v>41</v>
      </c>
      <c r="F77">
        <v>57</v>
      </c>
      <c r="G77" s="1">
        <f>F77/108</f>
        <v>0.52777777777777779</v>
      </c>
    </row>
    <row r="78" spans="5:7" x14ac:dyDescent="0.25">
      <c r="E78" t="s">
        <v>40</v>
      </c>
      <c r="F78">
        <v>39</v>
      </c>
      <c r="G78" s="1">
        <f>F78/108</f>
        <v>0.3611111111111111</v>
      </c>
    </row>
    <row r="79" spans="5:7" x14ac:dyDescent="0.25">
      <c r="E79" t="s">
        <v>39</v>
      </c>
      <c r="F79">
        <v>39</v>
      </c>
      <c r="G79" s="1">
        <f>F79/108</f>
        <v>0.3611111111111111</v>
      </c>
    </row>
    <row r="80" spans="5:7" x14ac:dyDescent="0.25">
      <c r="E80" t="s">
        <v>38</v>
      </c>
      <c r="F80">
        <v>38</v>
      </c>
      <c r="G80" s="1">
        <f>F80/108</f>
        <v>0.35185185185185186</v>
      </c>
    </row>
    <row r="81" spans="5:7" x14ac:dyDescent="0.25">
      <c r="E81" t="s">
        <v>37</v>
      </c>
      <c r="F81">
        <v>38</v>
      </c>
      <c r="G81" s="1">
        <f>F81/108</f>
        <v>0.35185185185185186</v>
      </c>
    </row>
    <row r="82" spans="5:7" x14ac:dyDescent="0.25">
      <c r="E82" t="s">
        <v>36</v>
      </c>
      <c r="F82">
        <v>38</v>
      </c>
      <c r="G82" s="1">
        <f>F82/108</f>
        <v>0.35185185185185186</v>
      </c>
    </row>
    <row r="83" spans="5:7" x14ac:dyDescent="0.25">
      <c r="E83" t="s">
        <v>35</v>
      </c>
      <c r="F83">
        <v>44</v>
      </c>
      <c r="G83" s="1">
        <f>F83/108</f>
        <v>0.40740740740740738</v>
      </c>
    </row>
    <row r="84" spans="5:7" x14ac:dyDescent="0.25">
      <c r="E84" t="s">
        <v>20</v>
      </c>
      <c r="F84">
        <v>81</v>
      </c>
      <c r="G84" s="1">
        <f>F84/108</f>
        <v>0.75</v>
      </c>
    </row>
    <row r="85" spans="5:7" x14ac:dyDescent="0.25">
      <c r="E85" t="s">
        <v>34</v>
      </c>
      <c r="F85">
        <v>74</v>
      </c>
      <c r="G85" s="1">
        <f>F85/108</f>
        <v>0.68518518518518523</v>
      </c>
    </row>
    <row r="86" spans="5:7" x14ac:dyDescent="0.25">
      <c r="E86" t="s">
        <v>33</v>
      </c>
      <c r="F86">
        <v>75</v>
      </c>
      <c r="G86" s="1">
        <f>F86/108</f>
        <v>0.69444444444444442</v>
      </c>
    </row>
    <row r="87" spans="5:7" x14ac:dyDescent="0.25">
      <c r="E87" t="s">
        <v>32</v>
      </c>
      <c r="F87">
        <v>74</v>
      </c>
      <c r="G87" s="1">
        <f>F87/108</f>
        <v>0.68518518518518523</v>
      </c>
    </row>
    <row r="88" spans="5:7" x14ac:dyDescent="0.25">
      <c r="E88" t="s">
        <v>19</v>
      </c>
      <c r="F88">
        <v>73</v>
      </c>
      <c r="G88" s="1">
        <f>F88/108</f>
        <v>0.67592592592592593</v>
      </c>
    </row>
    <row r="89" spans="5:7" x14ac:dyDescent="0.25">
      <c r="E89" t="s">
        <v>31</v>
      </c>
      <c r="F89">
        <v>78</v>
      </c>
      <c r="G89" s="1">
        <f>F89/108</f>
        <v>0.72222222222222221</v>
      </c>
    </row>
    <row r="90" spans="5:7" x14ac:dyDescent="0.25">
      <c r="E90" t="s">
        <v>18</v>
      </c>
      <c r="F90">
        <v>76</v>
      </c>
      <c r="G90" s="1">
        <f>F90/108</f>
        <v>0.70370370370370372</v>
      </c>
    </row>
    <row r="91" spans="5:7" x14ac:dyDescent="0.25">
      <c r="E91" t="s">
        <v>30</v>
      </c>
      <c r="F91">
        <v>73</v>
      </c>
      <c r="G91" s="1">
        <f>F91/108</f>
        <v>0.67592592592592593</v>
      </c>
    </row>
    <row r="92" spans="5:7" x14ac:dyDescent="0.25">
      <c r="E92" t="s">
        <v>29</v>
      </c>
      <c r="F92">
        <v>44</v>
      </c>
      <c r="G92" s="1">
        <f>F92/108</f>
        <v>0.40740740740740738</v>
      </c>
    </row>
    <row r="93" spans="5:7" x14ac:dyDescent="0.25">
      <c r="E93" t="s">
        <v>28</v>
      </c>
      <c r="F93">
        <v>36</v>
      </c>
      <c r="G93" s="1">
        <f>F93/108</f>
        <v>0.33333333333333331</v>
      </c>
    </row>
    <row r="94" spans="5:7" x14ac:dyDescent="0.25">
      <c r="E94" t="s">
        <v>27</v>
      </c>
      <c r="F94">
        <v>42</v>
      </c>
      <c r="G94" s="1">
        <f>F94/108</f>
        <v>0.3888888888888889</v>
      </c>
    </row>
    <row r="95" spans="5:7" x14ac:dyDescent="0.25">
      <c r="E95" t="s">
        <v>26</v>
      </c>
      <c r="F95">
        <v>38</v>
      </c>
      <c r="G95" s="1">
        <f>F95/108</f>
        <v>0.35185185185185186</v>
      </c>
    </row>
    <row r="96" spans="5:7" x14ac:dyDescent="0.25">
      <c r="E96" t="s">
        <v>25</v>
      </c>
      <c r="F96">
        <v>43</v>
      </c>
      <c r="G96" s="1">
        <f>F96/108</f>
        <v>0.39814814814814814</v>
      </c>
    </row>
    <row r="97" spans="5:7" x14ac:dyDescent="0.25">
      <c r="E97" t="s">
        <v>24</v>
      </c>
      <c r="F97">
        <v>43</v>
      </c>
      <c r="G97" s="1">
        <f>F97/108</f>
        <v>0.39814814814814814</v>
      </c>
    </row>
    <row r="121" spans="5:7" x14ac:dyDescent="0.25">
      <c r="E121" t="s">
        <v>17</v>
      </c>
      <c r="F121">
        <v>5</v>
      </c>
      <c r="G121" s="1">
        <f>F121/138</f>
        <v>3.6231884057971016E-2</v>
      </c>
    </row>
    <row r="122" spans="5:7" x14ac:dyDescent="0.25">
      <c r="E122" t="s">
        <v>16</v>
      </c>
      <c r="F122">
        <v>31</v>
      </c>
      <c r="G122" s="1">
        <f>F122/138</f>
        <v>0.22463768115942029</v>
      </c>
    </row>
    <row r="123" spans="5:7" x14ac:dyDescent="0.25">
      <c r="E123" t="s">
        <v>15</v>
      </c>
      <c r="F123">
        <v>105</v>
      </c>
      <c r="G123" s="1">
        <f>F123/138</f>
        <v>0.76086956521739135</v>
      </c>
    </row>
    <row r="124" spans="5:7" x14ac:dyDescent="0.25">
      <c r="E124" t="s">
        <v>99</v>
      </c>
      <c r="F124">
        <v>4</v>
      </c>
      <c r="G124" s="1">
        <f>F124/138</f>
        <v>2.8985507246376812E-2</v>
      </c>
    </row>
    <row r="125" spans="5:7" x14ac:dyDescent="0.25">
      <c r="E125" t="s">
        <v>14</v>
      </c>
      <c r="F125">
        <v>4</v>
      </c>
      <c r="G125" s="1">
        <f>F125/138</f>
        <v>2.8985507246376812E-2</v>
      </c>
    </row>
    <row r="126" spans="5:7" x14ac:dyDescent="0.25">
      <c r="E126" t="s">
        <v>98</v>
      </c>
      <c r="F126">
        <v>5</v>
      </c>
      <c r="G126" s="1">
        <f>F126/138</f>
        <v>3.6231884057971016E-2</v>
      </c>
    </row>
    <row r="127" spans="5:7" x14ac:dyDescent="0.25">
      <c r="E127" t="s">
        <v>13</v>
      </c>
      <c r="F127">
        <v>109</v>
      </c>
      <c r="G127" s="1">
        <f>F127/138</f>
        <v>0.78985507246376807</v>
      </c>
    </row>
    <row r="128" spans="5:7" x14ac:dyDescent="0.25">
      <c r="E128" t="s">
        <v>12</v>
      </c>
      <c r="F128">
        <v>138</v>
      </c>
      <c r="G128" s="1">
        <f>F128/138</f>
        <v>1</v>
      </c>
    </row>
    <row r="129" spans="5:7" x14ac:dyDescent="0.25">
      <c r="E129" t="s">
        <v>97</v>
      </c>
      <c r="F129">
        <v>121</v>
      </c>
      <c r="G129" s="1">
        <f>F129/138</f>
        <v>0.87681159420289856</v>
      </c>
    </row>
    <row r="130" spans="5:7" x14ac:dyDescent="0.25">
      <c r="E130" t="s">
        <v>96</v>
      </c>
      <c r="F130">
        <v>2</v>
      </c>
      <c r="G130" s="1">
        <f>F130/138</f>
        <v>1.4492753623188406E-2</v>
      </c>
    </row>
    <row r="131" spans="5:7" x14ac:dyDescent="0.25">
      <c r="E131" t="s">
        <v>95</v>
      </c>
      <c r="F131">
        <v>2</v>
      </c>
      <c r="G131" s="1">
        <f>F131/138</f>
        <v>1.4492753623188406E-2</v>
      </c>
    </row>
    <row r="132" spans="5:7" x14ac:dyDescent="0.25">
      <c r="E132" t="s">
        <v>94</v>
      </c>
      <c r="F132">
        <v>15</v>
      </c>
      <c r="G132" s="1">
        <f>F132/138</f>
        <v>0.10869565217391304</v>
      </c>
    </row>
    <row r="133" spans="5:7" x14ac:dyDescent="0.25">
      <c r="E133" t="s">
        <v>93</v>
      </c>
      <c r="F133">
        <v>3</v>
      </c>
      <c r="G133" s="1">
        <f>F133/138</f>
        <v>2.1739130434782608E-2</v>
      </c>
    </row>
    <row r="134" spans="5:7" x14ac:dyDescent="0.25">
      <c r="E134" t="s">
        <v>92</v>
      </c>
      <c r="F134">
        <v>2</v>
      </c>
      <c r="G134" s="1">
        <f>F134/138</f>
        <v>1.4492753623188406E-2</v>
      </c>
    </row>
    <row r="135" spans="5:7" x14ac:dyDescent="0.25">
      <c r="E135" t="s">
        <v>11</v>
      </c>
      <c r="F135">
        <v>6</v>
      </c>
      <c r="G135" s="1">
        <f>F135/138</f>
        <v>4.3478260869565216E-2</v>
      </c>
    </row>
    <row r="136" spans="5:7" x14ac:dyDescent="0.25">
      <c r="E136" t="s">
        <v>91</v>
      </c>
      <c r="F136">
        <v>100</v>
      </c>
      <c r="G136" s="1">
        <f>F136/138</f>
        <v>0.72463768115942029</v>
      </c>
    </row>
    <row r="137" spans="5:7" x14ac:dyDescent="0.25">
      <c r="E137" t="s">
        <v>90</v>
      </c>
      <c r="F137">
        <v>8</v>
      </c>
      <c r="G137" s="1">
        <f>F137/138</f>
        <v>5.7971014492753624E-2</v>
      </c>
    </row>
    <row r="138" spans="5:7" x14ac:dyDescent="0.25">
      <c r="E138" t="s">
        <v>89</v>
      </c>
      <c r="F138">
        <v>14</v>
      </c>
      <c r="G138" s="1">
        <f>F138/138</f>
        <v>0.10144927536231885</v>
      </c>
    </row>
    <row r="139" spans="5:7" x14ac:dyDescent="0.25">
      <c r="E139" t="s">
        <v>88</v>
      </c>
      <c r="F139">
        <v>100</v>
      </c>
      <c r="G139" s="1">
        <f>F139/138</f>
        <v>0.72463768115942029</v>
      </c>
    </row>
    <row r="140" spans="5:7" x14ac:dyDescent="0.25">
      <c r="E140" t="s">
        <v>87</v>
      </c>
      <c r="F140">
        <v>3</v>
      </c>
      <c r="G140" s="1">
        <f>F140/138</f>
        <v>2.1739130434782608E-2</v>
      </c>
    </row>
    <row r="141" spans="5:7" x14ac:dyDescent="0.25">
      <c r="E141" t="s">
        <v>10</v>
      </c>
      <c r="F141">
        <v>6</v>
      </c>
      <c r="G141" s="1">
        <f>F141/138</f>
        <v>4.3478260869565216E-2</v>
      </c>
    </row>
    <row r="142" spans="5:7" x14ac:dyDescent="0.25">
      <c r="E142" t="s">
        <v>86</v>
      </c>
      <c r="F142">
        <v>45</v>
      </c>
      <c r="G142" s="1">
        <f>F142/138</f>
        <v>0.32608695652173914</v>
      </c>
    </row>
    <row r="143" spans="5:7" x14ac:dyDescent="0.25">
      <c r="E143" t="s">
        <v>9</v>
      </c>
      <c r="F143">
        <v>5</v>
      </c>
      <c r="G143" s="1">
        <f>F143/138</f>
        <v>3.6231884057971016E-2</v>
      </c>
    </row>
    <row r="144" spans="5:7" x14ac:dyDescent="0.25">
      <c r="E144" t="s">
        <v>8</v>
      </c>
      <c r="F144">
        <v>32</v>
      </c>
      <c r="G144" s="1">
        <f>F144/138</f>
        <v>0.2318840579710145</v>
      </c>
    </row>
    <row r="154" spans="5:12" x14ac:dyDescent="0.25">
      <c r="L154" t="s">
        <v>100</v>
      </c>
    </row>
    <row r="155" spans="5:12" ht="15.75" thickBot="1" x14ac:dyDescent="0.3">
      <c r="E155" s="2" t="s">
        <v>17</v>
      </c>
      <c r="F155">
        <v>5</v>
      </c>
      <c r="G155" s="1">
        <f>F155/138</f>
        <v>3.6231884057971016E-2</v>
      </c>
    </row>
    <row r="156" spans="5:12" ht="15.75" thickBot="1" x14ac:dyDescent="0.3">
      <c r="E156" s="2" t="s">
        <v>16</v>
      </c>
      <c r="F156">
        <v>31</v>
      </c>
      <c r="G156" s="1">
        <f>F156/138</f>
        <v>0.22463768115942029</v>
      </c>
    </row>
    <row r="157" spans="5:12" ht="15.75" thickBot="1" x14ac:dyDescent="0.3">
      <c r="E157" s="2" t="s">
        <v>15</v>
      </c>
      <c r="F157">
        <v>105</v>
      </c>
      <c r="G157" s="1">
        <f>F157/138</f>
        <v>0.76086956521739135</v>
      </c>
    </row>
    <row r="158" spans="5:12" ht="15.75" thickBot="1" x14ac:dyDescent="0.3">
      <c r="E158" s="2" t="s">
        <v>14</v>
      </c>
      <c r="F158">
        <v>4</v>
      </c>
      <c r="G158" s="1">
        <f>F158/138</f>
        <v>2.8985507246376812E-2</v>
      </c>
    </row>
    <row r="159" spans="5:12" ht="15.75" thickBot="1" x14ac:dyDescent="0.3">
      <c r="E159" s="2" t="s">
        <v>13</v>
      </c>
      <c r="F159">
        <v>109</v>
      </c>
      <c r="G159" s="1">
        <f>F159/138</f>
        <v>0.78985507246376807</v>
      </c>
    </row>
    <row r="160" spans="5:12" ht="15.75" thickBot="1" x14ac:dyDescent="0.3">
      <c r="E160" s="2" t="s">
        <v>12</v>
      </c>
      <c r="F160">
        <v>138</v>
      </c>
      <c r="G160" s="1">
        <f>F160/138</f>
        <v>1</v>
      </c>
    </row>
    <row r="161" spans="5:7" ht="15.75" thickBot="1" x14ac:dyDescent="0.3">
      <c r="E161" s="2" t="s">
        <v>11</v>
      </c>
      <c r="F161">
        <v>6</v>
      </c>
      <c r="G161" s="1">
        <f>F161/138</f>
        <v>4.3478260869565216E-2</v>
      </c>
    </row>
    <row r="162" spans="5:7" ht="15.75" thickBot="1" x14ac:dyDescent="0.3">
      <c r="E162" s="2" t="s">
        <v>10</v>
      </c>
      <c r="F162">
        <v>6</v>
      </c>
      <c r="G162" s="1">
        <f>F162/138</f>
        <v>4.3478260869565216E-2</v>
      </c>
    </row>
    <row r="163" spans="5:7" ht="15.75" thickBot="1" x14ac:dyDescent="0.3">
      <c r="E163" s="2" t="s">
        <v>9</v>
      </c>
      <c r="F163">
        <v>5</v>
      </c>
      <c r="G163" s="1">
        <f>F163/138</f>
        <v>3.6231884057971016E-2</v>
      </c>
    </row>
    <row r="164" spans="5:7" ht="15.75" thickBot="1" x14ac:dyDescent="0.3">
      <c r="E164" s="2" t="s">
        <v>8</v>
      </c>
      <c r="F164">
        <v>32</v>
      </c>
      <c r="G164" s="1">
        <f>F164/138</f>
        <v>0.2318840579710145</v>
      </c>
    </row>
    <row r="174" spans="5:7" ht="15.75" thickBot="1" x14ac:dyDescent="0.3">
      <c r="E174" s="2" t="s">
        <v>7</v>
      </c>
      <c r="F174">
        <v>108</v>
      </c>
      <c r="G174" s="1">
        <v>1</v>
      </c>
    </row>
    <row r="175" spans="5:7" ht="15.75" thickBot="1" x14ac:dyDescent="0.3">
      <c r="E175" s="2" t="s">
        <v>6</v>
      </c>
      <c r="F175">
        <v>104</v>
      </c>
      <c r="G175" s="1">
        <v>0.96296296296296291</v>
      </c>
    </row>
    <row r="176" spans="5:7" ht="15.75" thickBot="1" x14ac:dyDescent="0.3">
      <c r="E176" s="2" t="s">
        <v>5</v>
      </c>
      <c r="F176">
        <v>107</v>
      </c>
      <c r="G176" s="1">
        <v>0.9907407407407407</v>
      </c>
    </row>
    <row r="177" spans="5:7" ht="15.75" thickBot="1" x14ac:dyDescent="0.3">
      <c r="E177" s="2" t="s">
        <v>4</v>
      </c>
      <c r="F177">
        <v>97</v>
      </c>
      <c r="G177" s="1">
        <v>0.89814814814814814</v>
      </c>
    </row>
    <row r="178" spans="5:7" ht="15.75" thickBot="1" x14ac:dyDescent="0.3">
      <c r="E178" s="2" t="s">
        <v>3</v>
      </c>
      <c r="F178">
        <v>108</v>
      </c>
      <c r="G178" s="1">
        <v>1</v>
      </c>
    </row>
    <row r="179" spans="5:7" ht="15.75" thickBot="1" x14ac:dyDescent="0.3">
      <c r="E179" s="2" t="s">
        <v>2</v>
      </c>
      <c r="F179">
        <v>102</v>
      </c>
      <c r="G179" s="1">
        <v>0.94444444444444442</v>
      </c>
    </row>
    <row r="180" spans="5:7" ht="15.75" thickBot="1" x14ac:dyDescent="0.3">
      <c r="E180" s="2" t="s">
        <v>1</v>
      </c>
      <c r="F180">
        <v>42</v>
      </c>
      <c r="G180" s="1">
        <v>0.3888888888888889</v>
      </c>
    </row>
    <row r="181" spans="5:7" ht="15.75" thickBot="1" x14ac:dyDescent="0.3">
      <c r="E181" s="2" t="s">
        <v>0</v>
      </c>
      <c r="F181">
        <v>38</v>
      </c>
      <c r="G181" s="1">
        <v>0.35185185185185186</v>
      </c>
    </row>
    <row r="190" spans="5:7" ht="15.75" thickBot="1" x14ac:dyDescent="0.3">
      <c r="E190" s="2" t="s">
        <v>6</v>
      </c>
      <c r="F190">
        <v>104</v>
      </c>
      <c r="G190" s="1">
        <v>0.96296296296296291</v>
      </c>
    </row>
    <row r="191" spans="5:7" ht="15.75" thickBot="1" x14ac:dyDescent="0.3">
      <c r="E191" s="2" t="s">
        <v>23</v>
      </c>
      <c r="F191">
        <v>67</v>
      </c>
      <c r="G191" s="1">
        <v>0.62037037037037035</v>
      </c>
    </row>
    <row r="192" spans="5:7" ht="15.75" thickBot="1" x14ac:dyDescent="0.3">
      <c r="E192" s="2" t="s">
        <v>22</v>
      </c>
      <c r="F192">
        <v>63</v>
      </c>
      <c r="G192" s="1">
        <v>0.58333333333333337</v>
      </c>
    </row>
    <row r="193" spans="5:7" ht="15.75" thickBot="1" x14ac:dyDescent="0.3">
      <c r="E193" s="2" t="s">
        <v>21</v>
      </c>
      <c r="F193">
        <v>65</v>
      </c>
      <c r="G193" s="1">
        <v>0.60185185185185186</v>
      </c>
    </row>
    <row r="194" spans="5:7" ht="15.75" thickBot="1" x14ac:dyDescent="0.3">
      <c r="E194" s="2" t="s">
        <v>4</v>
      </c>
      <c r="F194">
        <v>97</v>
      </c>
      <c r="G194" s="1">
        <v>0.89814814814814814</v>
      </c>
    </row>
    <row r="195" spans="5:7" ht="15.75" thickBot="1" x14ac:dyDescent="0.3">
      <c r="E195" s="2" t="s">
        <v>3</v>
      </c>
      <c r="F195">
        <v>108</v>
      </c>
      <c r="G195" s="1">
        <v>1</v>
      </c>
    </row>
    <row r="196" spans="5:7" ht="15.75" thickBot="1" x14ac:dyDescent="0.3">
      <c r="E196" s="2" t="s">
        <v>2</v>
      </c>
      <c r="F196">
        <v>102</v>
      </c>
      <c r="G196" s="1">
        <v>0.94444444444444442</v>
      </c>
    </row>
    <row r="197" spans="5:7" ht="15.75" thickBot="1" x14ac:dyDescent="0.3">
      <c r="E197" s="2" t="s">
        <v>20</v>
      </c>
      <c r="F197">
        <v>81</v>
      </c>
      <c r="G197" s="1">
        <v>0.75</v>
      </c>
    </row>
    <row r="198" spans="5:7" ht="15.75" thickBot="1" x14ac:dyDescent="0.3">
      <c r="E198" s="2" t="s">
        <v>19</v>
      </c>
      <c r="F198">
        <v>73</v>
      </c>
      <c r="G198" s="1">
        <v>0.67592592592592593</v>
      </c>
    </row>
    <row r="199" spans="5:7" ht="15.75" thickBot="1" x14ac:dyDescent="0.3">
      <c r="E199" s="2" t="s">
        <v>18</v>
      </c>
      <c r="F199">
        <v>76</v>
      </c>
      <c r="G199" s="1">
        <v>0.70370370370370372</v>
      </c>
    </row>
  </sheetData>
  <sortState xmlns:xlrd2="http://schemas.microsoft.com/office/spreadsheetml/2017/richdata2" ref="E121:G144">
    <sortCondition descending="1" ref="E121:E144"/>
  </sortState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Kilian Ilius</dc:creator>
  <cp:lastModifiedBy>Kilian Ilius</cp:lastModifiedBy>
  <dcterms:created xsi:type="dcterms:W3CDTF">2023-04-16T07:24:45Z</dcterms:created>
  <dcterms:modified xsi:type="dcterms:W3CDTF">2023-10-14T23:33:54Z</dcterms:modified>
</cp:coreProperties>
</file>