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zpiot\Documents\Workspace\budgeteer\budgeteer-ubw-importer\src\main\resources\"/>
    </mc:Choice>
  </mc:AlternateContent>
  <bookViews>
    <workbookView xWindow="960" yWindow="0" windowWidth="22116" windowHeight="9468" firstSheet="1" activeTab="2"/>
  </bookViews>
  <sheets>
    <sheet name="_control" sheetId="66" state="hidden" r:id="rId1"/>
    <sheet name="Arbeitsaufträge PM" sheetId="52" r:id="rId2"/>
    <sheet name="Aufwände gesamt" sheetId="69" r:id="rId3"/>
    <sheet name="Arbeitsaufträge" sheetId="70" r:id="rId4"/>
    <sheet name="Sheet3" sheetId="53" state="hidden" r:id="rId5"/>
    <sheet name="Sheet1" sheetId="50" state="hidden" r:id="rId6"/>
    <sheet name="_options" sheetId="68" state="hidden" r:id="rId7"/>
    <sheet name="Sheet2" sheetId="67" state="hidden" r:id="rId8"/>
  </sheets>
  <definedNames>
    <definedName name="_xlnm._FilterDatabase" localSheetId="2" hidden="1">'Aufwände gesamt'!$A$3:$N$3</definedName>
    <definedName name="_xlnm._FilterDatabase" localSheetId="5" hidden="1">Sheet1!$B$14:$P$14</definedName>
    <definedName name="_xlnm._FilterDatabase" localSheetId="7" hidden="1">Sheet2!$B$13:$P$13</definedName>
    <definedName name="_xlnm._FilterDatabase" localSheetId="4" hidden="1">Sheet3!$B$11:$O$11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69" l="1"/>
  <c r="P16" i="50" l="1"/>
  <c r="P15" i="67"/>
  <c r="P16" i="67" l="1"/>
  <c r="P17" i="50"/>
  <c r="L15" i="53" l="1"/>
  <c r="M16" i="50" l="1"/>
  <c r="M15" i="67"/>
  <c r="H28" i="50" l="1"/>
  <c r="I28" i="50"/>
  <c r="H18" i="67" l="1"/>
  <c r="J16" i="67"/>
  <c r="I16" i="67"/>
  <c r="H16" i="67"/>
  <c r="L15" i="67"/>
  <c r="M14" i="67"/>
  <c r="M16" i="67" s="1"/>
  <c r="M18" i="67" s="1"/>
  <c r="L14" i="67"/>
  <c r="J28" i="50"/>
  <c r="J23" i="50"/>
  <c r="L23" i="50" s="1"/>
  <c r="I23" i="50"/>
  <c r="I24" i="50" s="1"/>
  <c r="I29" i="50" s="1"/>
  <c r="I30" i="50" s="1"/>
  <c r="I31" i="50" s="1"/>
  <c r="H23" i="50"/>
  <c r="H24" i="50" s="1"/>
  <c r="J22" i="50"/>
  <c r="H19" i="50"/>
  <c r="J24" i="50" l="1"/>
  <c r="H29" i="50"/>
  <c r="H30" i="50" s="1"/>
  <c r="H31" i="50" s="1"/>
  <c r="H25" i="50"/>
  <c r="L24" i="50"/>
  <c r="J29" i="50"/>
  <c r="M24" i="50"/>
  <c r="M25" i="50" s="1"/>
  <c r="J25" i="50"/>
  <c r="M23" i="50"/>
  <c r="I25" i="50"/>
  <c r="L16" i="50"/>
  <c r="M29" i="50" l="1"/>
  <c r="L29" i="50"/>
  <c r="J30" i="50"/>
  <c r="H17" i="50"/>
  <c r="I17" i="50"/>
  <c r="J17" i="50"/>
  <c r="M15" i="50"/>
  <c r="L15" i="50"/>
  <c r="J31" i="50" l="1"/>
  <c r="M30" i="50"/>
  <c r="M31" i="50" s="1"/>
  <c r="L30" i="50"/>
  <c r="M17" i="50"/>
  <c r="M19" i="50" s="1"/>
</calcChain>
</file>

<file path=xl/sharedStrings.xml><?xml version="1.0" encoding="utf-8"?>
<sst xmlns="http://schemas.openxmlformats.org/spreadsheetml/2006/main" count="818" uniqueCount="112">
  <si>
    <t>*</t>
  </si>
  <si>
    <t>DETAIL</t>
  </si>
  <si>
    <t>project</t>
  </si>
  <si>
    <t>PARAMETER</t>
  </si>
  <si>
    <t>COLUMNS</t>
  </si>
  <si>
    <t>QUERY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</si>
  <si>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</si>
  <si>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</si>
  <si>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</si>
  <si>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</si>
  <si>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</si>
  <si>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</si>
  <si>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</si>
  <si>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</si>
  <si>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</si>
  <si>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</si>
  <si>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</si>
  <si>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</si>
  <si>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</si>
  <si>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</si>
  <si>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gruppe_nummer</t>
  </si>
  <si>
    <t>gruppe</t>
  </si>
  <si>
    <t>subgruppe</t>
  </si>
  <si>
    <t>work_order_name</t>
  </si>
  <si>
    <t>kv_stunden</t>
  </si>
  <si>
    <t>ist_stunden</t>
  </si>
  <si>
    <t>status_text</t>
  </si>
  <si>
    <t>Name</t>
  </si>
  <si>
    <t>Tag</t>
  </si>
  <si>
    <t>Ort</t>
  </si>
  <si>
    <t>Tätigkeit</t>
  </si>
  <si>
    <t>Aufwand [h]</t>
  </si>
  <si>
    <t>KV</t>
  </si>
  <si>
    <t>Mitarbeiterstatus</t>
  </si>
  <si>
    <t>resource_name</t>
  </si>
  <si>
    <t>trans_date</t>
  </si>
  <si>
    <t>work_type_name</t>
  </si>
  <si>
    <t>description</t>
  </si>
  <si>
    <t>kv_val</t>
  </si>
  <si>
    <t>resource_type_name</t>
  </si>
  <si>
    <t>BREAK sheet_name &lt;sheet_name&gt;</t>
  </si>
  <si>
    <t>Parameter</t>
  </si>
  <si>
    <t>belegDat</t>
  </si>
  <si>
    <t>sollstunden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</si>
  <si>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</si>
  <si>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</si>
  <si>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</si>
  <si>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</si>
  <si>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</si>
  <si>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</si>
  <si>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</si>
  <si>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subtotal project</t>
  </si>
  <si>
    <t>project_text</t>
  </si>
  <si>
    <t>Projekt</t>
  </si>
  <si>
    <t>Projekt-Nr.</t>
  </si>
  <si>
    <t>detail</t>
  </si>
  <si>
    <t>header project</t>
  </si>
  <si>
    <t>+</t>
  </si>
  <si>
    <t>footer project</t>
  </si>
  <si>
    <t>Aufwände der Mitarbeiter für das Projekt &lt;project_name&gt; (&lt;project&gt;) bis &lt;BelegDat&gt;</t>
  </si>
  <si>
    <t>fakturaposition</t>
  </si>
  <si>
    <t>Fakturaposition</t>
  </si>
  <si>
    <t>Risikoaufschlag</t>
  </si>
  <si>
    <t>Arbeitsauftrag</t>
  </si>
  <si>
    <t>risikoaufschlag_fx</t>
  </si>
  <si>
    <t>gewaehrleistung_fx</t>
  </si>
  <si>
    <t>fahrzeiten</t>
  </si>
  <si>
    <t>gewaehrleistung</t>
  </si>
  <si>
    <t>Risiko FX</t>
  </si>
  <si>
    <t>Gewähr FX</t>
  </si>
  <si>
    <t>Gewähr</t>
  </si>
  <si>
    <t>ACHTUNG - DIESE WERTE HIER GELTEN FÜR DAS GANZE PROJEKT</t>
  </si>
  <si>
    <t>* Hole alle Standard-Arbeitspakete inkl. Flexifeld-Gruppen, in denen z.B. Subgruppe, Nr, Fakturaposition, adesso-Status,... stehen, von dem gewünschten Projekt sowie allen Unter-Projekten.</t>
  </si>
  <si>
    <t>kommentar_aa</t>
  </si>
  <si>
    <t>Bemerkung</t>
  </si>
  <si>
    <t>* Letztere beide werden NICHT pro Arbeitspaket gesucht und dienen der Darstellung in der kleinen Tabelle unter der jeweiligen "Haupttabelle" (siehe Ende der Tabelle rechts, weiße Schrift auf weißem Grund.</t>
  </si>
  <si>
    <t>subgruppe_nummer</t>
  </si>
  <si>
    <r>
      <t xml:space="preserve">Report 998 mit allen gebuchten Stunden der Mitarbeiter für ein Projekt. Enthält auch die erfassten Zeiten </t>
    </r>
    <r>
      <rPr>
        <b/>
        <sz val="10"/>
        <color rgb="FFFF0000"/>
        <rFont val="Arial"/>
        <family val="2"/>
      </rPr>
      <t>ohne Freigabe</t>
    </r>
    <r>
      <rPr>
        <sz val="10"/>
        <rFont val="Arial"/>
        <family val="2"/>
      </rPr>
      <t>!</t>
    </r>
  </si>
  <si>
    <t>break sheet_name &lt;sheet_name&gt;</t>
  </si>
  <si>
    <t>Controlling vor Abnahme inkl. Risikoaufschlag:</t>
  </si>
  <si>
    <t>Summe Arbeitspakete</t>
  </si>
  <si>
    <t>Summe in h</t>
  </si>
  <si>
    <t>Controlling nach Abnahme inkl. Risikoaufschlag und Gewährleistung:</t>
  </si>
  <si>
    <t>Summe Arbeitspakete inkl. Risikoaufschlag</t>
  </si>
  <si>
    <t>Summe:</t>
  </si>
  <si>
    <t>Arbeitsaufträge für Projekt &lt;project_name&gt; (&lt;project&gt;) bis &lt;BelegDat&gt;</t>
  </si>
  <si>
    <t>ts_status</t>
  </si>
  <si>
    <t>Aufwände</t>
  </si>
  <si>
    <t>Prognose</t>
  </si>
  <si>
    <t>* This sheet is manipulated by the 'Options...' dialog and should not be changed by hand</t>
  </si>
  <si>
    <t>* Hole alle Aufwände aus atstrans, atsvitsetime1+2, atsvitimedet für Haup- und Unter-Projekte. Dann UNION mit Aufwänden aus FPP aufgeteilt über break-Column auf bis zu zwei Sheets - vor und nach Abnahme</t>
  </si>
  <si>
    <t xml:space="preserve">* Die IST-Stunden aus dem Planner und KV-Stunden aus der atstrans UND DIE NICHT FREIGEGEBENEN aus den atsvitsetimes werden im äußerst eleganten Subselect geladen, ebenso die Fahrzeiten und Gewährleistungsstunden. </t>
  </si>
  <si>
    <t>sql SELECT 'Arbeitsaufträge FP' as sheet_name,
   p.project, p.description as project_text, aafx.aa_nummer_fx as gruppe_nummer, aafx.aa_gruppe_fx AS gruppe, aafx.aa_subgruppe_fx AS subgruppe,
   aa.work_order, aa.description AS work_order_name,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104)) AS ist_stunden,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 and ts.activity = 'KV') AS kv_stunden,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= 'GEWÄHRLEIST') AS gewaehrleistung,
   (select sum(s1.plb_quantity) from aagadglplts s1 where s1.client = p.client AND s1.dim5 = aa.work_order AND s1.dim8 = 'PROARBBUDGET') as sollstunden, aa.status,
   aafxt.description as status_text, aafx.fakturaposition_fx as fakturaposition, profp.gewaehrleistung_fx, profp.risikoaufschlag_fx, planner.description as kommentar_aa
FROM atsproject p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aglrelvalue hpp ON(p.client=hpp.client AND hpp.rel_attr_id='BU' AND hpp.attribute_id='B0' AND p.project=hpp.att_value)
LEFT JOIN atsproject hauptproject on (p.client = hauptproject.client and hauptproject.project = hpp.rel_value)
LEFT JOIN aglrelvalue part ON (p.client=part.client AND part.rel_attr_id='U044' AND part.attribute_id='B0' AND p.project=part.att_value)
left join aglrelvalue im on (im.client = p.client and im.attribute_id = 'B0' and im.rel_attr_id = 'U017' and im.att_value = p.project)
WHERE p.client='&lt;client&gt;' AND (p.project = '&lt;project&gt;' or hpp.rel_value = '&lt;project&gt;') and aaa.rel_value = 'STANDARD'
AND (p.resource_id = '&lt;resource_id&gt;' OR p.dim1 = '&lt;resource_id&gt;' or '&lt;flag_ac&gt;' = 1 or im.rel_value = '&lt;resource_id&gt;' or hauptproject.resource_id = '&lt;resource_id&gt;' or hauptproject.dim1 = '&lt;resource_id&gt;'  or hauptproject.dim3 = '&lt;resource_id&gt;') 
AND part.rel_value in ('FPCR', 'FP', 'FPM','FPW') AND gew.tats_abnahmedatum_fx &gt; '1900-01-01 00:00:00.000'
ORDER BY hpp.rel_value, p.project, aa.description</t>
  </si>
  <si>
    <t>sql SELECT t.project, g.description as project_text, hpp.rel_value as hauptprojekt, t.resource_id, d.name AS resource_name, t.trans_date, t.work_type, f.description AS work_type_name, t.work_order, a.description AS work_order_name, ff1.aa_gruppe_fx AS gruppe, 
ff1.aa_nummer_fx as subgruppe_nummer, ff1.aa_subgruppe_fx AS subgruppe, t.description, sum(t.used_hrs) AS ist_stunden, CASE WHEN t.activity = 'KV' THEN 'Ja' ELSE 'Nein' END AS kv_val, d.resource_typ, e.description as resource_type_name, 
'Aufwände gesamt' AS sheet_name, t.ts_status as ts_status
FROM (select t.client, t.project, t.used_hrs, t.resource_id, t.work_order, t.trans_date, t.activity, t.ace_code, t.work_type, t.description, 'Transferiert' as ts_status from atstrans t 
  union all select t.client, t.project, t.used_hrs, t.resource_id, t.work_order, t.trans_date, t.activity, t.ace_code, t.work_type, t.description, case when t.wf_state = 'W' then 'Nicht freigegeben' else 'Entwurf' end as ts_status from atsvitsetime t
  union all select t.client, t.project, t.used_hrs, t.resource_id, t.work_order, t.trans_date, t.activity, t.ace_code, t.work_type, t.description, 'Freigegeben' as ts_status from atsvitsetime2 t where t.status &lt;&gt; 'T'
  union all select t.client, t.project, t.used_hrs, t.resource_id, t.work_order, t.trans_date, t.activity, t.ace_code, t.work_type, t.description, 'Im Transfer' as ts_status from atsvitimedet t) t
LEFT JOIN agldimvalue a ON (a.client = t.client AND a.rel_value = t.project AND a.dim_value = t.work_order AND a.attribute_id = 'BF')
LEFT JOIN afxts_aanr ff1 ON( t.work_order= ff1.dim_value AND t.client= ff1.client AND ff1.attribute_id = 'BF')
LEFT JOIN aglrelvalue b ON (b.client = t.client AND b.attribute_id = 'BF' AND b.rel_attr_id = 'U042' AND b.att_value = t.work_order)
LEFT JOIN atsworkorder c ON (c.client = t.client AND c.work_order = t.work_order) 
LEFT JOIN ahsresources d ON (d.client = t.client AND d.resource_id = t.resource_id) 
LEFT JOIN agldimvalue e ON (e.client = t.client AND e.attribute_id = 'C2' AND e.dim_value = d.resource_typ) 
LEFT JOIN agldimvalue f ON (f.client = t.client AND f.attribute_id = 'BH' AND f.dim_value = t.work_type)
LEFT JOIN aglrelvalue hpp ON(t.client=hpp.client AND hpp.rel_attr_id='BU' AND hpp.attribute_id='B0' AND t.project=hpp.att_value)
LEFT JOIN atsproject hauptproject on (t.client = hauptproject.client and hauptproject.project = hpp.rel_value)
left join aglrelvalue im on (im.client = t.client and im.attribute_id = 'B0' and im.rel_attr_id = 'U017' and im.att_value = t.project)
INNER JOIN atsproject g ON (g.client = t.client AND g.project = t.project) 
WHERE t.ace_code = '' and t.trans_date&lt;= convert(datetime, '&lt;belegDat&gt;', 104) AND t.client='&lt;client&gt;' AND (t.project = '&lt;project&gt;' or hpp.rel_value = '&lt;project&gt;')
AND (g.resource_id = '&lt;resource_id&gt;' OR g.dim1 = '&lt;resource_id&gt;' or &lt;flag_ac&gt; = 1 or im.rel_value = '&lt;resource_id&gt;' or hauptproject.resource_id = '&lt;resource_id&gt;' or hauptproject.dim1 = '&lt;resource_id&gt;' or hauptproject.dim3 = '&lt;resource_id&gt;')
group by t.project, g.description, hpp.rel_value, t.resource_id, d.name, t.trans_date, t.work_type, f.description, t.work_order, a.description, ff1.aa_gruppe_fx, 
ff1.aa_nummer_fx, ff1.aa_subgruppe_fx, t.description, t.activity, d.resource_typ, e.description, t.ts_status
having sum(t.used_hrs) &lt;&gt; 0
UNION ALL
SELECT t.project, g.description as project_text, hpp.rel_value as hauptprojekt, t.resource_id, d.name AS resource_name, t.trans_date, t.work_type, f.description AS work_type_name, t.work_order, a.description AS work_order_name, ff1.aa_gruppe_fx AS gruppe, 
ff1.aa_nummer_fx as subgruppe_nummer, ff1.aa_subgruppe_fx AS subgruppe, t.description, sum(t.used_hrs) AS ist_stunden, CASE WHEN t.activity = 'KV' THEN 'Ja' ELSE 'Nein' END AS kv_val, d.resource_typ, e.description as resource_type_name, 
CASE WHEN k.tats_abnahmedatum_fx is null or k.tats_abnahmedatum_fx = '' or k.tats_abnahmedatum_fx &lt; t.trans_date THEN 'FP Aufwände vor Abnahme' ELSE 'FP Aufwände nach Abnahme' END AS sheet_name, t.ts_status as ts_status
FROM (select t.client, t.project, t.used_hrs, t.resource_id, t.work_order, t.trans_date, t.activity, t.ace_code, t.work_type, t.description, 'Transferiert' as ts_status from atstrans t 
  union all select t.client, t.project, t.used_hrs, t.resource_id, t.work_order, t.trans_date, t.activity, t.ace_code, t.work_type, t.description, case when t.wf_state = 'W' then 'Nicht freigegeben' else 'Entwurf' end as ts_status from atsvitsetime t
  union all select t.client, t.project, t.used_hrs, t.resource_id, t.work_order, t.trans_date, t.activity, t.ace_code, t.work_type, t.description, 'Freigegeben' as ts_status from atsvitsetime2 t where t.status &lt;&gt; 'T'
  union all select t.client, t.project, t.used_hrs, t.resource_id, t.work_order, t.trans_date, t.activity, t.ace_code, t.work_type, t.description, 'Im Transfer' as ts_status from atsvitimedet t) t
INNER JOIN aglrelvalue i ON (i.client = t.client AND i.rel_attr_id = 'U044' AND i.attribute_id = 'B0' and i.att_value = t.project) 
LEFT JOIN agldimvalue a ON (a.client = t.client AND a.rel_value = t.project AND a.dim_value = t.work_order AND a.attribute_id = 'BF') 
LEFT JOIN afxts_aanr ff1 ON( t.work_order= ff1.dim_value AND t.client= ff1.client AND ff1.attribute_id = 'BF') 
LEFT JOIN aglrelvalue b ON (b.client = t.client AND b.attribute_id = 'BF' AND b.rel_attr_id = 'U042' AND b.att_value = t.work_order) 
LEFT JOIN atsworkorder c ON (c.client = t.client AND c.work_order = t.work_order) 
LEFT JOIN ahsresources d ON (d.client = t.client AND d.resource_id = t.resource_id) 
LEFT JOIN agldimvalue e ON (e.client = t.client AND e.attribute_id = 'C2' AND e.dim_value = d.resource_typ) 
LEFT JOIN agldimvalue f ON (f.client = t.client AND f.attribute_id = 'BH' AND f.dim_value = t.work_type) 
LEFT JOIN afxgewaehrleist k ON( t.project = k.dim_value AND t.client = k.client AND k.attribute_id = 'B0') 
LEFT JOIN aglrelvalue hpp ON(t.client=hpp.client AND hpp.rel_attr_id='BU' AND hpp.attribute_id='B0' AND t.project=hpp.att_value)
LEFT JOIN atsproject hauptproject on (t.client = hauptproject.client and hauptproject.project = hpp.rel_value)
left join aglrelvalue im on (im.client = t.client and im.attribute_id = 'B0' and im.rel_attr_id = 'U017' and im.att_value = t.project)
INNER JOIN atsproject g ON (g.client = t.client AND g.project = t.project) 
WHERE t.ace_code = '' and t.trans_date&lt;= convert(datetime, '&lt;belegDat&gt;', 104) AND t.client='&lt;client&gt;' AND (i.rel_value in ('FPCR', 'FP', 'FPM','FPW') AND k.tats_abnahmedatum_fx &gt; '1900-01-01 00:00:00.000') AND (t.project = '&lt;project&gt;' or hpp.rel_value = '&lt;project&gt;')
AND (g.resource_id = '&lt;resource_id&gt;' OR g.dim1 = '&lt;resource_id&gt;' or &lt;flag_ac&gt; = 1 or im.rel_value = '&lt;resource_id&gt;' or hauptproject.resource_id = '&lt;resource_id&gt;' or hauptproject.dim1 = '&lt;resource_id&gt;' or hauptproject.dim3 = '&lt;resource_id&gt;')
group by t.project, g.description, hpp.rel_value, t.resource_id, d.name, t.trans_date, t.work_type, f.description, t.work_order, a.description, ff1.aa_gruppe_fx, 
ff1.aa_nummer_fx, ff1.aa_subgruppe_fx, t.description, t.activity, d.resource_typ, e.description, t.ts_status,
CASE WHEN k.tats_abnahmedatum_fx is null or k.tats_abnahmedatum_fx = '' or k.tats_abnahmedatum_fx &lt; t.trans_date THEN 'FP Aufwände vor Abnahme' ELSE 'FP Aufwände nach Abnahme' END
having sum(t.used_hrs) &lt;&gt; 0
ORDER BY sheet_name, hpp.rel_value, t.project, d.name, t.trans_date</t>
  </si>
  <si>
    <t>sql SELECT 'Arbeitsaufträge' as sheet_name,
   p.project, p.description as project_text, aafx.aa_nummer_fx as gruppe_nummer, aafx.aa_gruppe_fx AS gruppe, aafx.aa_subgruppe_fx AS subgruppe,
   aa.work_order, aa.description AS work_order_name,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104)) AS ist_stunden,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where ts.client = p.client and ts.project = p.project and ts.work_order = aa.work_order and ts.ace_code = '' and ts.trans_date &lt;= convert(datetime, '&lt;belegDat&gt;', 104) and ts.activity = 'KV') AS kv_stunden,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(select sum(ts.used_hrs) from (select t.client, t.project, t.ace_code, t.used_hrs, t.resource_id, t.work_order, t.trans_date, t.activity from atstrans t
   union all select t.client, t.project, t.ace_code, t.used_hrs, t.resource_id, t.work_order, t.trans_date, t.activity from atsvitsetime t
   union all select t.client, t.project, t.ace_code, t.used_hrs, t.resource_id, t.work_order, t.trans_date, t.activity from atsvitsetime2 t where t.status &lt;&gt; 'T'
   union all select t.client, t.project, t.ace_code, t.used_hrs, t.resource_id, t.work_order, t.trans_date, t.activity from atsvitimedet t)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= 'GEWÄHRLEIST') AS gewaehrleistung,
   (select sum(s1.plb_quantity) from aagadglplts s1 where s1.client = p.client AND s1.dim5 = aa.work_order AND s1.dim8 = 'PROARBBUDGET') as sollstunden, aa.status,
   aafxt.description as status_text, aafx.fakturaposition_fx as fakturaposition, profp.gewaehrleistung_fx, profp.risikoaufschlag_fx, planner.description as kommentar_aa
FROM atsproject p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aglrelvalue hpp ON(p.client=hpp.client AND hpp.rel_attr_id='BU' AND hpp.attribute_id='B0' AND p.project=hpp.att_value)
LEFT JOIN atsproject hauptproject on (p.client = hauptproject.client and hauptproject.project = hpp.rel_value)
LEFT JOIN aglrelvalue part ON (p.client=part.client AND part.rel_attr_id='U044' AND part.attribute_id='B0' AND p.project=part.att_value)
left join aglrelvalue im on (im.client = p.client and im.attribute_id = 'B0' and im.rel_attr_id = 'U017' and im.att_value = p.project)
WHERE p.client='&lt;client&gt;' AND (p.project = '&lt;project&gt;' or hpp.rel_value = '&lt;project&gt;') and aaa.rel_value = 'STANDARD'
AND (p.resource_id = '&lt;resource_id&gt;' OR p.dim1 = '&lt;resource_id&gt;' or '&lt;flag_ac&gt;' = 1 or im.rel_value = '&lt;resource_id&gt;' or hauptproject.resource_id = '&lt;resource_id&gt;' or hauptproject.dim1 = '&lt;resource_id&gt;' or hauptproject.dim3 = '&lt;resource_id&gt;') 
AND (part.rel_value not in ('FPCR', 'FP', 'FPM','FPW') or  gew.tats_abnahmedatum_fx is null or gew.tats_abnahmedatum_fx = '1900-01-01 00:00:00.000')
ORDER BY hpp.rel_value, p.project, aa.description</t>
  </si>
  <si>
    <t>Testmanagement</t>
  </si>
  <si>
    <t>M3</t>
  </si>
  <si>
    <t>A110450</t>
  </si>
  <si>
    <t>Ja</t>
  </si>
  <si>
    <t>Fester Mitarbeiter</t>
  </si>
  <si>
    <t>Transferiert</t>
  </si>
  <si>
    <t>Nicht freigegeben</t>
  </si>
  <si>
    <t>Nein</t>
  </si>
  <si>
    <t>A110451</t>
  </si>
  <si>
    <t>A110454</t>
  </si>
  <si>
    <t>Entwurf</t>
  </si>
  <si>
    <t>Mustermann, Max</t>
  </si>
  <si>
    <t>Scratch the Cat</t>
  </si>
  <si>
    <t>Mustermann, Maxine</t>
  </si>
  <si>
    <t>Adapter</t>
  </si>
  <si>
    <t>Norris, Chuck</t>
  </si>
  <si>
    <t>Schwarzenegger, Arnold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</si>
</sst>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23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1"/>
      <color theme="0"/>
      <name val="Calibri"/>
      <family val="2"/>
      <scheme val="minor"/>
    </font>
    <font>
      <b/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NumberFormat="1" applyFont="1" applyFill="1" applyBorder="1"/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49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11" fillId="0" borderId="0" xfId="2" applyFont="1" applyFill="1" applyBorder="1"/>
    <xf numFmtId="165" fontId="4" fillId="0" borderId="0" xfId="0" applyNumberFormat="1" applyFont="1" applyFill="1" applyBorder="1"/>
    <xf numFmtId="166" fontId="4" fillId="0" borderId="0" xfId="0" applyNumberFormat="1" applyFont="1" applyAlignment="1">
      <alignment horizontal="left"/>
    </xf>
    <xf numFmtId="168" fontId="9" fillId="0" borderId="0" xfId="1" applyNumberFormat="1" applyFont="1" applyBorder="1"/>
    <xf numFmtId="169" fontId="9" fillId="0" borderId="0" xfId="1" applyNumberFormat="1" applyFont="1" applyBorder="1"/>
    <xf numFmtId="0" fontId="11" fillId="0" borderId="0" xfId="1" applyFont="1"/>
    <xf numFmtId="0" fontId="8" fillId="2" borderId="0" xfId="1" applyFont="1" applyFill="1" applyAlignment="1">
      <alignment wrapText="1"/>
    </xf>
    <xf numFmtId="168" fontId="9" fillId="0" borderId="0" xfId="1" applyNumberFormat="1" applyFont="1" applyFill="1" applyBorder="1"/>
    <xf numFmtId="0" fontId="9" fillId="0" borderId="0" xfId="1" applyFont="1"/>
    <xf numFmtId="0" fontId="0" fillId="0" borderId="0" xfId="0" applyFill="1" applyBorder="1"/>
    <xf numFmtId="169" fontId="9" fillId="0" borderId="0" xfId="1" applyNumberFormat="1" applyFont="1" applyFill="1" applyBorder="1"/>
    <xf numFmtId="0" fontId="9" fillId="0" borderId="0" xfId="1" applyFont="1" applyBorder="1"/>
    <xf numFmtId="167" fontId="9" fillId="0" borderId="0" xfId="1" applyNumberFormat="1" applyFont="1" applyBorder="1"/>
    <xf numFmtId="49" fontId="0" fillId="0" borderId="0" xfId="0" applyNumberFormat="1"/>
    <xf numFmtId="168" fontId="9" fillId="0" borderId="4" xfId="1" applyNumberFormat="1" applyFont="1" applyBorder="1"/>
    <xf numFmtId="0" fontId="0" fillId="0" borderId="0" xfId="0" applyNumberFormat="1"/>
    <xf numFmtId="0" fontId="14" fillId="0" borderId="3" xfId="1" applyFont="1" applyBorder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  <xf numFmtId="0" fontId="15" fillId="3" borderId="0" xfId="0" applyFont="1" applyFill="1"/>
    <xf numFmtId="0" fontId="0" fillId="3" borderId="0" xfId="0" applyFill="1"/>
    <xf numFmtId="0" fontId="14" fillId="0" borderId="0" xfId="1" applyNumberFormat="1" applyFont="1" applyFill="1" applyBorder="1" applyAlignment="1">
      <alignment wrapText="1"/>
    </xf>
    <xf numFmtId="0" fontId="4" fillId="3" borderId="0" xfId="0" applyFont="1" applyFill="1"/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6" fillId="0" borderId="0" xfId="1"/>
    <xf numFmtId="168" fontId="11" fillId="0" borderId="0" xfId="1" applyNumberFormat="1" applyFont="1" applyBorder="1"/>
    <xf numFmtId="0" fontId="8" fillId="0" borderId="0" xfId="1" applyFont="1" applyFill="1" applyAlignment="1">
      <alignment wrapText="1"/>
    </xf>
    <xf numFmtId="0" fontId="9" fillId="0" borderId="2" xfId="0" applyNumberFormat="1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/>
    </xf>
    <xf numFmtId="168" fontId="9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0" xfId="1" applyFont="1" applyBorder="1"/>
    <xf numFmtId="0" fontId="17" fillId="0" borderId="0" xfId="1" applyFont="1" applyBorder="1"/>
    <xf numFmtId="169" fontId="9" fillId="0" borderId="7" xfId="1" applyNumberFormat="1" applyFont="1" applyBorder="1"/>
    <xf numFmtId="0" fontId="9" fillId="0" borderId="2" xfId="0" applyNumberFormat="1" applyFont="1" applyFill="1" applyBorder="1"/>
    <xf numFmtId="168" fontId="9" fillId="0" borderId="2" xfId="0" applyNumberFormat="1" applyFont="1" applyFill="1" applyBorder="1"/>
    <xf numFmtId="167" fontId="9" fillId="0" borderId="2" xfId="0" applyNumberFormat="1" applyFont="1" applyFill="1" applyBorder="1"/>
    <xf numFmtId="168" fontId="18" fillId="0" borderId="2" xfId="0" applyNumberFormat="1" applyFont="1" applyFill="1" applyBorder="1"/>
    <xf numFmtId="0" fontId="18" fillId="0" borderId="2" xfId="0" applyNumberFormat="1" applyFont="1" applyBorder="1"/>
    <xf numFmtId="0" fontId="18" fillId="0" borderId="8" xfId="0" applyNumberFormat="1" applyFont="1" applyBorder="1"/>
    <xf numFmtId="168" fontId="9" fillId="0" borderId="1" xfId="1" applyNumberFormat="1" applyFont="1" applyBorder="1"/>
    <xf numFmtId="0" fontId="14" fillId="0" borderId="0" xfId="0" applyFont="1" applyFill="1"/>
    <xf numFmtId="0" fontId="14" fillId="0" borderId="0" xfId="1" applyFont="1"/>
    <xf numFmtId="168" fontId="9" fillId="0" borderId="2" xfId="1" applyNumberFormat="1" applyFont="1" applyBorder="1"/>
    <xf numFmtId="0" fontId="18" fillId="0" borderId="0" xfId="0" applyFont="1"/>
    <xf numFmtId="169" fontId="9" fillId="0" borderId="1" xfId="1" applyNumberFormat="1" applyFont="1" applyBorder="1"/>
    <xf numFmtId="0" fontId="17" fillId="0" borderId="0" xfId="1" applyFont="1"/>
    <xf numFmtId="49" fontId="11" fillId="0" borderId="0" xfId="0" applyNumberFormat="1" applyFont="1" applyFill="1" applyBorder="1"/>
    <xf numFmtId="0" fontId="19" fillId="0" borderId="0" xfId="0" applyFont="1"/>
    <xf numFmtId="168" fontId="9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Border="1"/>
    <xf numFmtId="168" fontId="9" fillId="0" borderId="5" xfId="0" applyNumberFormat="1" applyFont="1" applyFill="1" applyBorder="1"/>
    <xf numFmtId="168" fontId="9" fillId="0" borderId="6" xfId="0" applyNumberFormat="1" applyFont="1" applyFill="1" applyBorder="1"/>
    <xf numFmtId="169" fontId="9" fillId="0" borderId="2" xfId="0" applyNumberFormat="1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0" fontId="8" fillId="0" borderId="0" xfId="1" applyFont="1" applyFill="1" applyBorder="1" applyAlignment="1">
      <alignment wrapText="1"/>
    </xf>
    <xf numFmtId="0" fontId="18" fillId="0" borderId="0" xfId="0" applyNumberFormat="1" applyFont="1" applyFill="1" applyBorder="1"/>
    <xf numFmtId="0" fontId="17" fillId="0" borderId="0" xfId="1" applyFont="1" applyFill="1" applyBorder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4" fillId="0" borderId="0" xfId="0" applyNumberFormat="1" applyFont="1" applyFill="1" applyBorder="1"/>
    <xf numFmtId="0" fontId="14" fillId="0" borderId="0" xfId="0" applyFont="1"/>
    <xf numFmtId="0" fontId="20" fillId="0" borderId="0" xfId="0" applyFont="1"/>
    <xf numFmtId="0" fontId="20" fillId="0" borderId="0" xfId="0" applyFont="1" applyFill="1"/>
    <xf numFmtId="168" fontId="18" fillId="0" borderId="0" xfId="0" applyNumberFormat="1" applyFont="1" applyFill="1" applyBorder="1"/>
    <xf numFmtId="0" fontId="13" fillId="0" borderId="0" xfId="1" applyFont="1" applyAlignment="1">
      <alignment vertical="center" wrapText="1"/>
    </xf>
    <xf numFmtId="0" fontId="6" fillId="0" borderId="0" xfId="1"/>
    <xf numFmtId="0" fontId="22" fillId="2" borderId="0" xfId="1" applyFont="1" applyFill="1" applyAlignment="1">
      <alignment wrapText="1"/>
    </xf>
    <xf numFmtId="0" fontId="21" fillId="0" borderId="0" xfId="0" applyNumberFormat="1" applyFont="1" applyFill="1" applyBorder="1"/>
    <xf numFmtId="0" fontId="4" fillId="0" borderId="7" xfId="0" applyNumberFormat="1" applyFont="1" applyFill="1" applyBorder="1"/>
    <xf numFmtId="168" fontId="4" fillId="0" borderId="7" xfId="0" applyNumberFormat="1" applyFont="1" applyFill="1" applyBorder="1"/>
    <xf numFmtId="167" fontId="4" fillId="0" borderId="7" xfId="0" applyNumberFormat="1" applyFont="1" applyFill="1" applyBorder="1"/>
    <xf numFmtId="168" fontId="0" fillId="0" borderId="7" xfId="0" applyNumberFormat="1" applyFont="1" applyFill="1" applyBorder="1"/>
    <xf numFmtId="0" fontId="0" fillId="0" borderId="7" xfId="0" applyNumberFormat="1" applyFont="1" applyBorder="1"/>
    <xf numFmtId="0" fontId="21" fillId="0" borderId="0" xfId="0" applyFont="1"/>
    <xf numFmtId="0" fontId="21" fillId="0" borderId="0" xfId="0" applyFont="1" applyFill="1"/>
    <xf numFmtId="0" fontId="21" fillId="0" borderId="0" xfId="1" applyFont="1"/>
    <xf numFmtId="168" fontId="4" fillId="0" borderId="7" xfId="1" applyNumberFormat="1" applyFont="1" applyBorder="1"/>
    <xf numFmtId="0" fontId="0" fillId="0" borderId="0" xfId="0" applyFont="1"/>
    <xf numFmtId="0" fontId="4" fillId="0" borderId="0" xfId="1" applyFont="1"/>
    <xf numFmtId="169" fontId="4" fillId="0" borderId="7" xfId="1" applyNumberFormat="1" applyFont="1" applyBorder="1"/>
    <xf numFmtId="169" fontId="4" fillId="0" borderId="0" xfId="1" applyNumberFormat="1" applyFont="1" applyBorder="1"/>
    <xf numFmtId="0" fontId="6" fillId="0" borderId="0" xfId="1" applyFont="1"/>
    <xf numFmtId="168" fontId="4" fillId="0" borderId="7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22" fillId="0" borderId="0" xfId="1" applyFont="1" applyFill="1" applyBorder="1" applyAlignment="1">
      <alignment wrapText="1"/>
    </xf>
    <xf numFmtId="0" fontId="4" fillId="0" borderId="7" xfId="0" applyNumberFormat="1" applyFont="1" applyFill="1" applyBorder="1" applyAlignment="1">
      <alignment horizontal="left"/>
    </xf>
    <xf numFmtId="14" fontId="4" fillId="0" borderId="7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168" fontId="0" fillId="0" borderId="0" xfId="0" applyNumberFormat="1" applyFill="1" applyBorder="1"/>
    <xf numFmtId="14" fontId="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1" fillId="0" borderId="0" xfId="1" applyFont="1" applyBorder="1"/>
    <xf numFmtId="0" fontId="6" fillId="0" borderId="0" xfId="1" applyBorder="1"/>
    <xf numFmtId="0" fontId="6" fillId="0" borderId="0" xfId="1" applyFill="1" applyBorder="1"/>
    <xf numFmtId="0" fontId="9" fillId="0" borderId="9" xfId="1" applyNumberFormat="1" applyFont="1" applyFill="1" applyBorder="1"/>
    <xf numFmtId="49" fontId="9" fillId="0" borderId="9" xfId="1" applyNumberFormat="1" applyFont="1" applyFill="1" applyBorder="1"/>
    <xf numFmtId="168" fontId="9" fillId="0" borderId="9" xfId="1" applyNumberFormat="1" applyFont="1" applyFill="1" applyBorder="1"/>
    <xf numFmtId="0" fontId="21" fillId="0" borderId="3" xfId="1" applyFont="1" applyBorder="1"/>
    <xf numFmtId="0" fontId="13" fillId="0" borderId="0" xfId="1" applyFont="1" applyAlignment="1">
      <alignment vertical="center" wrapText="1"/>
    </xf>
    <xf numFmtId="0" fontId="6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57"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0</xdr:row>
      <xdr:rowOff>0</xdr:rowOff>
    </xdr:from>
    <xdr:ext cx="1985988" cy="514350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3775" y="0"/>
          <a:ext cx="1985988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9525"/>
          <a:ext cx="1985988" cy="50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0"/>
          <a:ext cx="1985988" cy="5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activeCellId="1" sqref="A1 C3"/>
    </sheetView>
  </sheetViews>
  <sheetFormatPr baseColWidth="10" defaultColWidth="11.44140625" defaultRowHeight="14.4" x14ac:dyDescent="0.3"/>
  <cols>
    <col min="1" max="1" width="14" customWidth="1"/>
    <col min="2" max="2" width="15.6640625" customWidth="1"/>
    <col min="3" max="3" width="29.5546875" customWidth="1"/>
    <col min="4" max="5" width="30.6640625" customWidth="1"/>
  </cols>
  <sheetData>
    <row r="1" spans="1:3" x14ac:dyDescent="0.3">
      <c r="A1" t="s">
        <v>0</v>
      </c>
      <c r="B1" t="s">
        <v>41</v>
      </c>
    </row>
    <row r="2" spans="1:3" x14ac:dyDescent="0.3">
      <c r="A2" s="1" t="s">
        <v>47</v>
      </c>
      <c r="B2" t="s">
        <v>42</v>
      </c>
      <c r="C2" s="31" t="s">
        <v>50</v>
      </c>
    </row>
    <row r="3" spans="1:3" x14ac:dyDescent="0.3">
      <c r="A3" s="1" t="s">
        <v>47</v>
      </c>
      <c r="B3" t="s">
        <v>2</v>
      </c>
      <c r="C3" t="s">
        <v>49</v>
      </c>
    </row>
    <row r="4" spans="1:3" x14ac:dyDescent="0.3">
      <c r="A4" s="1" t="s">
        <v>47</v>
      </c>
      <c r="B4" t="s">
        <v>45</v>
      </c>
      <c r="C4" s="31" t="s">
        <v>46</v>
      </c>
    </row>
    <row r="5" spans="1:3" x14ac:dyDescent="0.3">
      <c r="A5" s="1" t="s">
        <v>47</v>
      </c>
      <c r="B5" t="s">
        <v>48</v>
      </c>
      <c r="C5" s="33">
        <v>1</v>
      </c>
    </row>
    <row r="6" spans="1:3" x14ac:dyDescent="0.3">
      <c r="A6" t="s">
        <v>6</v>
      </c>
      <c r="B6" t="s">
        <v>7</v>
      </c>
    </row>
    <row r="7" spans="1:3" x14ac:dyDescent="0.3">
      <c r="A7" t="s">
        <v>6</v>
      </c>
      <c r="B7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F17" sqref="A1:XFD1048576"/>
    </sheetView>
  </sheetViews>
  <sheetFormatPr baseColWidth="10" defaultColWidth="11.44140625" defaultRowHeight="14.4" x14ac:dyDescent="0.3"/>
  <cols>
    <col min="1" max="1" width="7.6640625" customWidth="1"/>
    <col min="2" max="2" width="16.6640625" customWidth="1"/>
    <col min="3" max="3" width="20" customWidth="1"/>
    <col min="4" max="4" width="21.33203125" customWidth="1"/>
    <col min="5" max="5" width="15.88671875" customWidth="1"/>
    <col min="6" max="6" width="17.5546875" customWidth="1"/>
    <col min="7" max="7" width="24.5546875" customWidth="1"/>
  </cols>
  <sheetData>
    <row r="1" spans="1:8" ht="39" customHeight="1" x14ac:dyDescent="0.3">
      <c r="A1" s="126"/>
      <c r="B1" s="126"/>
      <c r="C1" s="126"/>
      <c r="D1" s="126"/>
      <c r="E1" s="126"/>
      <c r="F1" s="126"/>
      <c r="G1" s="126"/>
      <c r="H1" s="126"/>
    </row>
    <row r="2" spans="1:8" x14ac:dyDescent="0.3">
      <c r="A2" s="42"/>
      <c r="B2" s="93"/>
      <c r="C2" s="93"/>
      <c r="D2" s="93"/>
      <c r="E2" s="93"/>
      <c r="F2" s="93"/>
      <c r="G2" s="93"/>
    </row>
    <row r="3" spans="1:8" x14ac:dyDescent="0.3">
      <c r="A3" s="24"/>
      <c r="B3" s="24"/>
      <c r="C3" s="24"/>
      <c r="D3" s="24"/>
      <c r="E3" s="24"/>
      <c r="F3" s="24"/>
      <c r="G3" s="24"/>
    </row>
    <row r="4" spans="1:8" x14ac:dyDescent="0.3">
      <c r="A4" s="122"/>
      <c r="B4" s="122"/>
      <c r="C4" s="122"/>
      <c r="D4" s="123"/>
      <c r="E4" s="122"/>
      <c r="F4" s="124"/>
      <c r="G4" s="124"/>
    </row>
    <row r="5" spans="1:8" ht="15" thickBot="1" x14ac:dyDescent="0.35">
      <c r="A5" s="122"/>
      <c r="B5" s="122"/>
      <c r="C5" s="122"/>
      <c r="D5" s="123"/>
      <c r="E5" s="122"/>
      <c r="F5" s="124"/>
      <c r="G5" s="124"/>
    </row>
    <row r="6" spans="1:8" x14ac:dyDescent="0.3">
      <c r="A6" s="125"/>
      <c r="B6" s="125"/>
      <c r="C6" s="125"/>
      <c r="D6" s="34"/>
      <c r="E6" s="125"/>
      <c r="F6" s="32"/>
      <c r="G6" s="32"/>
    </row>
    <row r="8" spans="1:8" x14ac:dyDescent="0.3">
      <c r="A8" s="24"/>
      <c r="B8" s="24"/>
      <c r="C8" s="24"/>
      <c r="D8" s="24"/>
      <c r="E8" s="24"/>
      <c r="F8" s="24"/>
      <c r="G8" s="24"/>
    </row>
    <row r="9" spans="1:8" ht="15" thickBot="1" x14ac:dyDescent="0.35">
      <c r="A9" s="122"/>
      <c r="B9" s="122"/>
      <c r="C9" s="122"/>
      <c r="D9" s="123"/>
      <c r="E9" s="122"/>
      <c r="F9" s="124"/>
      <c r="G9" s="124"/>
    </row>
    <row r="10" spans="1:8" x14ac:dyDescent="0.3">
      <c r="A10" s="125"/>
      <c r="B10" s="125"/>
      <c r="C10" s="125"/>
      <c r="D10" s="34"/>
      <c r="E10" s="125"/>
      <c r="F10" s="32"/>
      <c r="G10" s="32"/>
    </row>
    <row r="12" spans="1:8" x14ac:dyDescent="0.3">
      <c r="A12" s="24"/>
      <c r="B12" s="24"/>
      <c r="C12" s="24"/>
      <c r="D12" s="24"/>
      <c r="E12" s="24"/>
      <c r="F12" s="24"/>
      <c r="G12" s="24"/>
    </row>
    <row r="13" spans="1:8" ht="15" thickBot="1" x14ac:dyDescent="0.35">
      <c r="A13" s="122"/>
      <c r="B13" s="122"/>
      <c r="C13" s="122"/>
      <c r="D13" s="123"/>
      <c r="E13" s="122"/>
      <c r="F13" s="124"/>
      <c r="G13" s="124"/>
    </row>
    <row r="14" spans="1:8" x14ac:dyDescent="0.3">
      <c r="A14" s="125"/>
      <c r="B14" s="125"/>
      <c r="C14" s="125"/>
      <c r="D14" s="34"/>
      <c r="E14" s="125"/>
      <c r="F14" s="32"/>
      <c r="G14" s="32"/>
    </row>
    <row r="16" spans="1:8" x14ac:dyDescent="0.3">
      <c r="A16" s="24"/>
      <c r="B16" s="24"/>
      <c r="C16" s="24"/>
      <c r="D16" s="24"/>
      <c r="E16" s="24"/>
      <c r="F16" s="24"/>
      <c r="G16" s="24"/>
    </row>
    <row r="17" spans="1:7" x14ac:dyDescent="0.3">
      <c r="A17" s="122"/>
      <c r="B17" s="122"/>
      <c r="C17" s="122"/>
      <c r="D17" s="123"/>
      <c r="E17" s="122"/>
      <c r="F17" s="124"/>
      <c r="G17" s="124"/>
    </row>
    <row r="18" spans="1:7" x14ac:dyDescent="0.3">
      <c r="A18" s="122"/>
      <c r="B18" s="122"/>
      <c r="C18" s="122"/>
      <c r="D18" s="123"/>
      <c r="E18" s="122"/>
      <c r="F18" s="124"/>
      <c r="G18" s="124"/>
    </row>
    <row r="19" spans="1:7" x14ac:dyDescent="0.3">
      <c r="A19" s="122"/>
      <c r="B19" s="122"/>
      <c r="C19" s="122"/>
      <c r="D19" s="123"/>
      <c r="E19" s="122"/>
      <c r="F19" s="124"/>
      <c r="G19" s="124"/>
    </row>
    <row r="20" spans="1:7" x14ac:dyDescent="0.3">
      <c r="A20" s="122"/>
      <c r="B20" s="122"/>
      <c r="C20" s="122"/>
      <c r="D20" s="123"/>
      <c r="E20" s="122"/>
      <c r="F20" s="124"/>
      <c r="G20" s="124"/>
    </row>
    <row r="21" spans="1:7" x14ac:dyDescent="0.3">
      <c r="A21" s="122"/>
      <c r="B21" s="122"/>
      <c r="C21" s="122"/>
      <c r="D21" s="123"/>
      <c r="E21" s="122"/>
      <c r="F21" s="124"/>
      <c r="G21" s="124"/>
    </row>
    <row r="22" spans="1:7" x14ac:dyDescent="0.3">
      <c r="A22" s="122"/>
      <c r="B22" s="122"/>
      <c r="C22" s="122"/>
      <c r="D22" s="123"/>
      <c r="E22" s="122"/>
      <c r="F22" s="124"/>
      <c r="G22" s="124"/>
    </row>
    <row r="23" spans="1:7" x14ac:dyDescent="0.3">
      <c r="A23" s="122"/>
      <c r="B23" s="122"/>
      <c r="C23" s="122"/>
      <c r="D23" s="123"/>
      <c r="E23" s="122"/>
      <c r="F23" s="124"/>
      <c r="G23" s="124"/>
    </row>
    <row r="24" spans="1:7" x14ac:dyDescent="0.3">
      <c r="A24" s="122"/>
      <c r="B24" s="122"/>
      <c r="C24" s="122"/>
      <c r="D24" s="123"/>
      <c r="E24" s="122"/>
      <c r="F24" s="124"/>
      <c r="G24" s="124"/>
    </row>
    <row r="25" spans="1:7" x14ac:dyDescent="0.3">
      <c r="A25" s="122"/>
      <c r="B25" s="122"/>
      <c r="C25" s="122"/>
      <c r="D25" s="123"/>
      <c r="E25" s="122"/>
      <c r="F25" s="124"/>
      <c r="G25" s="124"/>
    </row>
    <row r="26" spans="1:7" x14ac:dyDescent="0.3">
      <c r="A26" s="122"/>
      <c r="B26" s="122"/>
      <c r="C26" s="122"/>
      <c r="D26" s="123"/>
      <c r="E26" s="122"/>
      <c r="F26" s="124"/>
      <c r="G26" s="124"/>
    </row>
    <row r="27" spans="1:7" x14ac:dyDescent="0.3">
      <c r="A27" s="122"/>
      <c r="B27" s="122"/>
      <c r="C27" s="122"/>
      <c r="D27" s="123"/>
      <c r="E27" s="122"/>
      <c r="F27" s="124"/>
      <c r="G27" s="124"/>
    </row>
    <row r="28" spans="1:7" x14ac:dyDescent="0.3">
      <c r="A28" s="122"/>
      <c r="B28" s="122"/>
      <c r="C28" s="122"/>
      <c r="D28" s="123"/>
      <c r="E28" s="122"/>
      <c r="F28" s="124"/>
      <c r="G28" s="124"/>
    </row>
    <row r="29" spans="1:7" x14ac:dyDescent="0.3">
      <c r="A29" s="122"/>
      <c r="B29" s="122"/>
      <c r="C29" s="122"/>
      <c r="D29" s="123"/>
      <c r="E29" s="122"/>
      <c r="F29" s="124"/>
      <c r="G29" s="124"/>
    </row>
    <row r="30" spans="1:7" x14ac:dyDescent="0.3">
      <c r="A30" s="122"/>
      <c r="B30" s="122"/>
      <c r="C30" s="122"/>
      <c r="D30" s="123"/>
      <c r="E30" s="122"/>
      <c r="F30" s="124"/>
      <c r="G30" s="124"/>
    </row>
    <row r="31" spans="1:7" x14ac:dyDescent="0.3">
      <c r="A31" s="122"/>
      <c r="B31" s="122"/>
      <c r="C31" s="122"/>
      <c r="D31" s="123"/>
      <c r="E31" s="122"/>
      <c r="F31" s="124"/>
      <c r="G31" s="124"/>
    </row>
    <row r="32" spans="1:7" x14ac:dyDescent="0.3">
      <c r="A32" s="122"/>
      <c r="B32" s="122"/>
      <c r="C32" s="122"/>
      <c r="D32" s="123"/>
      <c r="E32" s="122"/>
      <c r="F32" s="124"/>
      <c r="G32" s="124"/>
    </row>
    <row r="33" spans="1:7" x14ac:dyDescent="0.3">
      <c r="A33" s="122"/>
      <c r="B33" s="122"/>
      <c r="C33" s="122"/>
      <c r="D33" s="123"/>
      <c r="E33" s="122"/>
      <c r="F33" s="124"/>
      <c r="G33" s="124"/>
    </row>
    <row r="34" spans="1:7" x14ac:dyDescent="0.3">
      <c r="A34" s="122"/>
      <c r="B34" s="122"/>
      <c r="C34" s="122"/>
      <c r="D34" s="123"/>
      <c r="E34" s="122"/>
      <c r="F34" s="124"/>
      <c r="G34" s="124"/>
    </row>
    <row r="35" spans="1:7" x14ac:dyDescent="0.3">
      <c r="A35" s="122"/>
      <c r="B35" s="122"/>
      <c r="C35" s="122"/>
      <c r="D35" s="123"/>
      <c r="E35" s="122"/>
      <c r="F35" s="124"/>
      <c r="G35" s="124"/>
    </row>
    <row r="36" spans="1:7" x14ac:dyDescent="0.3">
      <c r="A36" s="122"/>
      <c r="B36" s="122"/>
      <c r="C36" s="122"/>
      <c r="D36" s="123"/>
      <c r="E36" s="122"/>
      <c r="F36" s="124"/>
      <c r="G36" s="124"/>
    </row>
    <row r="37" spans="1:7" x14ac:dyDescent="0.3">
      <c r="A37" s="122"/>
      <c r="B37" s="122"/>
      <c r="C37" s="122"/>
      <c r="D37" s="123"/>
      <c r="E37" s="122"/>
      <c r="F37" s="124"/>
      <c r="G37" s="124"/>
    </row>
    <row r="38" spans="1:7" x14ac:dyDescent="0.3">
      <c r="A38" s="122"/>
      <c r="B38" s="122"/>
      <c r="C38" s="122"/>
      <c r="D38" s="123"/>
      <c r="E38" s="122"/>
      <c r="F38" s="124"/>
      <c r="G38" s="124"/>
    </row>
    <row r="39" spans="1:7" x14ac:dyDescent="0.3">
      <c r="A39" s="122"/>
      <c r="B39" s="122"/>
      <c r="C39" s="122"/>
      <c r="D39" s="123"/>
      <c r="E39" s="122"/>
      <c r="F39" s="124"/>
      <c r="G39" s="124"/>
    </row>
    <row r="40" spans="1:7" x14ac:dyDescent="0.3">
      <c r="A40" s="122"/>
      <c r="B40" s="122"/>
      <c r="C40" s="122"/>
      <c r="D40" s="123"/>
      <c r="E40" s="122"/>
      <c r="F40" s="124"/>
      <c r="G40" s="124"/>
    </row>
    <row r="41" spans="1:7" x14ac:dyDescent="0.3">
      <c r="A41" s="122"/>
      <c r="B41" s="122"/>
      <c r="C41" s="122"/>
      <c r="D41" s="123"/>
      <c r="E41" s="122"/>
      <c r="F41" s="124"/>
      <c r="G41" s="124"/>
    </row>
    <row r="42" spans="1:7" ht="15" thickBot="1" x14ac:dyDescent="0.35">
      <c r="A42" s="122"/>
      <c r="B42" s="122"/>
      <c r="C42" s="122"/>
      <c r="D42" s="123"/>
      <c r="E42" s="122"/>
      <c r="F42" s="124"/>
      <c r="G42" s="124"/>
    </row>
    <row r="43" spans="1:7" x14ac:dyDescent="0.3">
      <c r="A43" s="125"/>
      <c r="B43" s="125"/>
      <c r="C43" s="125"/>
      <c r="D43" s="34"/>
      <c r="E43" s="125"/>
      <c r="F43" s="32"/>
      <c r="G43" s="32"/>
    </row>
    <row r="45" spans="1:7" x14ac:dyDescent="0.3">
      <c r="A45" s="24"/>
      <c r="B45" s="24"/>
      <c r="C45" s="24"/>
      <c r="D45" s="24"/>
      <c r="E45" s="24"/>
      <c r="F45" s="24"/>
      <c r="G45" s="24"/>
    </row>
    <row r="46" spans="1:7" x14ac:dyDescent="0.3">
      <c r="A46" s="122"/>
      <c r="B46" s="122"/>
      <c r="C46" s="122"/>
      <c r="D46" s="123"/>
      <c r="E46" s="122"/>
      <c r="F46" s="124"/>
      <c r="G46" s="124"/>
    </row>
    <row r="47" spans="1:7" x14ac:dyDescent="0.3">
      <c r="A47" s="122"/>
      <c r="B47" s="122"/>
      <c r="C47" s="122"/>
      <c r="D47" s="123"/>
      <c r="E47" s="122"/>
      <c r="F47" s="124"/>
      <c r="G47" s="124"/>
    </row>
    <row r="48" spans="1:7" x14ac:dyDescent="0.3">
      <c r="A48" s="122"/>
      <c r="B48" s="122"/>
      <c r="C48" s="122"/>
      <c r="D48" s="123"/>
      <c r="E48" s="122"/>
      <c r="F48" s="124"/>
      <c r="G48" s="124"/>
    </row>
    <row r="49" spans="1:7" x14ac:dyDescent="0.3">
      <c r="A49" s="122"/>
      <c r="B49" s="122"/>
      <c r="C49" s="122"/>
      <c r="D49" s="123"/>
      <c r="E49" s="122"/>
      <c r="F49" s="124"/>
      <c r="G49" s="124"/>
    </row>
    <row r="50" spans="1:7" x14ac:dyDescent="0.3">
      <c r="A50" s="122"/>
      <c r="B50" s="122"/>
      <c r="C50" s="122"/>
      <c r="D50" s="123"/>
      <c r="E50" s="122"/>
      <c r="F50" s="124"/>
      <c r="G50" s="124"/>
    </row>
    <row r="51" spans="1:7" x14ac:dyDescent="0.3">
      <c r="A51" s="122"/>
      <c r="B51" s="122"/>
      <c r="C51" s="122"/>
      <c r="D51" s="123"/>
      <c r="E51" s="122"/>
      <c r="F51" s="124"/>
      <c r="G51" s="124"/>
    </row>
    <row r="52" spans="1:7" x14ac:dyDescent="0.3">
      <c r="A52" s="122"/>
      <c r="B52" s="122"/>
      <c r="C52" s="122"/>
      <c r="D52" s="123"/>
      <c r="E52" s="122"/>
      <c r="F52" s="124"/>
      <c r="G52" s="124"/>
    </row>
    <row r="53" spans="1:7" x14ac:dyDescent="0.3">
      <c r="A53" s="122"/>
      <c r="B53" s="122"/>
      <c r="C53" s="122"/>
      <c r="D53" s="123"/>
      <c r="E53" s="122"/>
      <c r="F53" s="124"/>
      <c r="G53" s="124"/>
    </row>
    <row r="54" spans="1:7" x14ac:dyDescent="0.3">
      <c r="A54" s="122"/>
      <c r="B54" s="122"/>
      <c r="C54" s="122"/>
      <c r="D54" s="123"/>
      <c r="E54" s="122"/>
      <c r="F54" s="124"/>
      <c r="G54" s="124"/>
    </row>
    <row r="55" spans="1:7" x14ac:dyDescent="0.3">
      <c r="A55" s="122"/>
      <c r="B55" s="122"/>
      <c r="C55" s="122"/>
      <c r="D55" s="123"/>
      <c r="E55" s="122"/>
      <c r="F55" s="124"/>
      <c r="G55" s="124"/>
    </row>
    <row r="56" spans="1:7" x14ac:dyDescent="0.3">
      <c r="A56" s="122"/>
      <c r="B56" s="122"/>
      <c r="C56" s="122"/>
      <c r="D56" s="123"/>
      <c r="E56" s="122"/>
      <c r="F56" s="124"/>
      <c r="G56" s="124"/>
    </row>
    <row r="57" spans="1:7" x14ac:dyDescent="0.3">
      <c r="A57" s="122"/>
      <c r="B57" s="122"/>
      <c r="C57" s="122"/>
      <c r="D57" s="123"/>
      <c r="E57" s="122"/>
      <c r="F57" s="124"/>
      <c r="G57" s="124"/>
    </row>
    <row r="58" spans="1:7" x14ac:dyDescent="0.3">
      <c r="A58" s="122"/>
      <c r="B58" s="122"/>
      <c r="C58" s="122"/>
      <c r="D58" s="123"/>
      <c r="E58" s="122"/>
      <c r="F58" s="124"/>
      <c r="G58" s="124"/>
    </row>
    <row r="59" spans="1:7" x14ac:dyDescent="0.3">
      <c r="A59" s="122"/>
      <c r="B59" s="122"/>
      <c r="C59" s="122"/>
      <c r="D59" s="123"/>
      <c r="E59" s="122"/>
      <c r="F59" s="124"/>
      <c r="G59" s="124"/>
    </row>
    <row r="60" spans="1:7" ht="15" thickBot="1" x14ac:dyDescent="0.35">
      <c r="A60" s="122"/>
      <c r="B60" s="122"/>
      <c r="C60" s="122"/>
      <c r="D60" s="123"/>
      <c r="E60" s="122"/>
      <c r="F60" s="124"/>
      <c r="G60" s="124"/>
    </row>
    <row r="61" spans="1:7" x14ac:dyDescent="0.3">
      <c r="A61" s="125"/>
      <c r="B61" s="125"/>
      <c r="C61" s="125"/>
      <c r="D61" s="34"/>
      <c r="E61" s="125"/>
      <c r="F61" s="32"/>
      <c r="G61" s="32"/>
    </row>
    <row r="63" spans="1:7" x14ac:dyDescent="0.3">
      <c r="A63" s="24"/>
      <c r="B63" s="24"/>
      <c r="C63" s="24"/>
      <c r="D63" s="24"/>
      <c r="E63" s="24"/>
      <c r="F63" s="24"/>
      <c r="G63" s="24"/>
    </row>
    <row r="64" spans="1:7" x14ac:dyDescent="0.3">
      <c r="A64" s="122"/>
      <c r="B64" s="122"/>
      <c r="C64" s="122"/>
      <c r="D64" s="123"/>
      <c r="E64" s="122"/>
      <c r="F64" s="124"/>
      <c r="G64" s="124"/>
    </row>
    <row r="65" spans="1:7" x14ac:dyDescent="0.3">
      <c r="A65" s="122"/>
      <c r="B65" s="122"/>
      <c r="C65" s="122"/>
      <c r="D65" s="123"/>
      <c r="E65" s="122"/>
      <c r="F65" s="124"/>
      <c r="G65" s="124"/>
    </row>
    <row r="66" spans="1:7" x14ac:dyDescent="0.3">
      <c r="A66" s="122"/>
      <c r="B66" s="122"/>
      <c r="C66" s="122"/>
      <c r="D66" s="123"/>
      <c r="E66" s="122"/>
      <c r="F66" s="124"/>
      <c r="G66" s="124"/>
    </row>
    <row r="67" spans="1:7" x14ac:dyDescent="0.3">
      <c r="A67" s="122"/>
      <c r="B67" s="122"/>
      <c r="C67" s="122"/>
      <c r="D67" s="123"/>
      <c r="E67" s="122"/>
      <c r="F67" s="124"/>
      <c r="G67" s="124"/>
    </row>
    <row r="68" spans="1:7" ht="15" thickBot="1" x14ac:dyDescent="0.35">
      <c r="A68" s="122"/>
      <c r="B68" s="122"/>
      <c r="C68" s="122"/>
      <c r="D68" s="123"/>
      <c r="E68" s="122"/>
      <c r="F68" s="124"/>
      <c r="G68" s="124"/>
    </row>
    <row r="69" spans="1:7" x14ac:dyDescent="0.3">
      <c r="A69" s="125"/>
      <c r="B69" s="125"/>
      <c r="C69" s="125"/>
      <c r="D69" s="34"/>
      <c r="E69" s="125"/>
      <c r="F69" s="32"/>
      <c r="G69" s="32"/>
    </row>
    <row r="71" spans="1:7" x14ac:dyDescent="0.3">
      <c r="A71" s="24"/>
      <c r="B71" s="24"/>
      <c r="C71" s="24"/>
      <c r="D71" s="24"/>
      <c r="E71" s="24"/>
      <c r="F71" s="24"/>
      <c r="G71" s="24"/>
    </row>
    <row r="72" spans="1:7" x14ac:dyDescent="0.3">
      <c r="A72" s="122"/>
      <c r="B72" s="122"/>
      <c r="C72" s="122"/>
      <c r="D72" s="123"/>
      <c r="E72" s="122"/>
      <c r="F72" s="124"/>
      <c r="G72" s="124"/>
    </row>
    <row r="73" spans="1:7" x14ac:dyDescent="0.3">
      <c r="A73" s="122"/>
      <c r="B73" s="122"/>
      <c r="C73" s="122"/>
      <c r="D73" s="123"/>
      <c r="E73" s="122"/>
      <c r="F73" s="124"/>
      <c r="G73" s="124"/>
    </row>
    <row r="74" spans="1:7" x14ac:dyDescent="0.3">
      <c r="A74" s="122"/>
      <c r="B74" s="122"/>
      <c r="C74" s="122"/>
      <c r="D74" s="123"/>
      <c r="E74" s="122"/>
      <c r="F74" s="124"/>
      <c r="G74" s="124"/>
    </row>
    <row r="75" spans="1:7" x14ac:dyDescent="0.3">
      <c r="A75" s="122"/>
      <c r="B75" s="122"/>
      <c r="C75" s="122"/>
      <c r="D75" s="123"/>
      <c r="E75" s="122"/>
      <c r="F75" s="124"/>
      <c r="G75" s="124"/>
    </row>
    <row r="76" spans="1:7" x14ac:dyDescent="0.3">
      <c r="A76" s="122"/>
      <c r="B76" s="122"/>
      <c r="C76" s="122"/>
      <c r="D76" s="123"/>
      <c r="E76" s="122"/>
      <c r="F76" s="124"/>
      <c r="G76" s="124"/>
    </row>
    <row r="77" spans="1:7" x14ac:dyDescent="0.3">
      <c r="A77" s="122"/>
      <c r="B77" s="122"/>
      <c r="C77" s="122"/>
      <c r="D77" s="123"/>
      <c r="E77" s="122"/>
      <c r="F77" s="124"/>
      <c r="G77" s="124"/>
    </row>
    <row r="78" spans="1:7" x14ac:dyDescent="0.3">
      <c r="A78" s="122"/>
      <c r="B78" s="122"/>
      <c r="C78" s="122"/>
      <c r="D78" s="123"/>
      <c r="E78" s="122"/>
      <c r="F78" s="124"/>
      <c r="G78" s="124"/>
    </row>
    <row r="79" spans="1:7" x14ac:dyDescent="0.3">
      <c r="A79" s="122"/>
      <c r="B79" s="122"/>
      <c r="C79" s="122"/>
      <c r="D79" s="123"/>
      <c r="E79" s="122"/>
      <c r="F79" s="124"/>
      <c r="G79" s="124"/>
    </row>
    <row r="80" spans="1:7" ht="15" thickBot="1" x14ac:dyDescent="0.35">
      <c r="A80" s="122"/>
      <c r="B80" s="122"/>
      <c r="C80" s="122"/>
      <c r="D80" s="123"/>
      <c r="E80" s="122"/>
      <c r="F80" s="124"/>
      <c r="G80" s="124"/>
    </row>
    <row r="81" spans="1:7" x14ac:dyDescent="0.3">
      <c r="A81" s="125"/>
      <c r="B81" s="125"/>
      <c r="C81" s="125"/>
      <c r="D81" s="34"/>
      <c r="E81" s="125"/>
      <c r="F81" s="32"/>
      <c r="G81" s="32"/>
    </row>
    <row r="83" spans="1:7" x14ac:dyDescent="0.3">
      <c r="A83" s="24"/>
      <c r="B83" s="24"/>
      <c r="C83" s="24"/>
      <c r="D83" s="24"/>
      <c r="E83" s="24"/>
      <c r="F83" s="24"/>
      <c r="G83" s="24"/>
    </row>
    <row r="84" spans="1:7" x14ac:dyDescent="0.3">
      <c r="A84" s="122"/>
      <c r="B84" s="122"/>
      <c r="C84" s="122"/>
      <c r="D84" s="123"/>
      <c r="E84" s="122"/>
      <c r="F84" s="124"/>
      <c r="G84" s="124"/>
    </row>
    <row r="85" spans="1:7" x14ac:dyDescent="0.3">
      <c r="A85" s="122"/>
      <c r="B85" s="122"/>
      <c r="C85" s="122"/>
      <c r="D85" s="123"/>
      <c r="E85" s="122"/>
      <c r="F85" s="124"/>
      <c r="G85" s="124"/>
    </row>
    <row r="86" spans="1:7" x14ac:dyDescent="0.3">
      <c r="A86" s="122"/>
      <c r="B86" s="122"/>
      <c r="C86" s="122"/>
      <c r="D86" s="123"/>
      <c r="E86" s="122"/>
      <c r="F86" s="124"/>
      <c r="G86" s="124"/>
    </row>
    <row r="87" spans="1:7" x14ac:dyDescent="0.3">
      <c r="A87" s="122"/>
      <c r="B87" s="122"/>
      <c r="C87" s="122"/>
      <c r="D87" s="123"/>
      <c r="E87" s="122"/>
      <c r="F87" s="124"/>
      <c r="G87" s="124"/>
    </row>
    <row r="88" spans="1:7" x14ac:dyDescent="0.3">
      <c r="A88" s="122"/>
      <c r="B88" s="122"/>
      <c r="C88" s="122"/>
      <c r="D88" s="123"/>
      <c r="E88" s="122"/>
      <c r="F88" s="124"/>
      <c r="G88" s="124"/>
    </row>
    <row r="89" spans="1:7" x14ac:dyDescent="0.3">
      <c r="A89" s="122"/>
      <c r="B89" s="122"/>
      <c r="C89" s="122"/>
      <c r="D89" s="123"/>
      <c r="E89" s="122"/>
      <c r="F89" s="124"/>
      <c r="G89" s="124"/>
    </row>
    <row r="90" spans="1:7" x14ac:dyDescent="0.3">
      <c r="A90" s="122"/>
      <c r="B90" s="122"/>
      <c r="C90" s="122"/>
      <c r="D90" s="123"/>
      <c r="E90" s="122"/>
      <c r="F90" s="124"/>
      <c r="G90" s="124"/>
    </row>
    <row r="91" spans="1:7" ht="15" thickBot="1" x14ac:dyDescent="0.35">
      <c r="A91" s="122"/>
      <c r="B91" s="122"/>
      <c r="C91" s="122"/>
      <c r="D91" s="123"/>
      <c r="E91" s="122"/>
      <c r="F91" s="124"/>
      <c r="G91" s="124"/>
    </row>
    <row r="92" spans="1:7" x14ac:dyDescent="0.3">
      <c r="A92" s="125"/>
      <c r="B92" s="125"/>
      <c r="C92" s="125"/>
      <c r="D92" s="34"/>
      <c r="E92" s="125"/>
      <c r="F92" s="32"/>
      <c r="G92" s="32"/>
    </row>
    <row r="94" spans="1:7" x14ac:dyDescent="0.3">
      <c r="A94" s="24"/>
      <c r="B94" s="24"/>
      <c r="C94" s="24"/>
      <c r="D94" s="24"/>
      <c r="E94" s="24"/>
      <c r="F94" s="24"/>
      <c r="G94" s="24"/>
    </row>
    <row r="95" spans="1:7" x14ac:dyDescent="0.3">
      <c r="A95" s="122"/>
      <c r="B95" s="122"/>
      <c r="C95" s="122"/>
      <c r="D95" s="123"/>
      <c r="E95" s="122"/>
      <c r="F95" s="124"/>
      <c r="G95" s="124"/>
    </row>
    <row r="96" spans="1:7" ht="15" thickBot="1" x14ac:dyDescent="0.35">
      <c r="A96" s="122"/>
      <c r="B96" s="122"/>
      <c r="C96" s="122"/>
      <c r="D96" s="123"/>
      <c r="E96" s="122"/>
      <c r="F96" s="124"/>
      <c r="G96" s="124"/>
    </row>
    <row r="97" spans="1:7" x14ac:dyDescent="0.3">
      <c r="A97" s="125"/>
      <c r="B97" s="125"/>
      <c r="C97" s="125"/>
      <c r="D97" s="34"/>
      <c r="E97" s="125"/>
      <c r="F97" s="32"/>
      <c r="G97" s="32"/>
    </row>
    <row r="99" spans="1:7" x14ac:dyDescent="0.3">
      <c r="A99" s="24"/>
      <c r="B99" s="24"/>
      <c r="C99" s="24"/>
      <c r="D99" s="24"/>
      <c r="E99" s="24"/>
      <c r="F99" s="24"/>
      <c r="G99" s="24"/>
    </row>
    <row r="100" spans="1:7" x14ac:dyDescent="0.3">
      <c r="A100" s="122"/>
      <c r="B100" s="122"/>
      <c r="C100" s="122"/>
      <c r="D100" s="123"/>
      <c r="E100" s="122"/>
      <c r="F100" s="124"/>
      <c r="G100" s="124"/>
    </row>
    <row r="101" spans="1:7" x14ac:dyDescent="0.3">
      <c r="A101" s="122"/>
      <c r="B101" s="122"/>
      <c r="C101" s="122"/>
      <c r="D101" s="123"/>
      <c r="E101" s="122"/>
      <c r="F101" s="124"/>
      <c r="G101" s="124"/>
    </row>
    <row r="102" spans="1:7" x14ac:dyDescent="0.3">
      <c r="A102" s="122"/>
      <c r="B102" s="122"/>
      <c r="C102" s="122"/>
      <c r="D102" s="123"/>
      <c r="E102" s="122"/>
      <c r="F102" s="124"/>
      <c r="G102" s="124"/>
    </row>
    <row r="103" spans="1:7" x14ac:dyDescent="0.3">
      <c r="A103" s="122"/>
      <c r="B103" s="122"/>
      <c r="C103" s="122"/>
      <c r="D103" s="123"/>
      <c r="E103" s="122"/>
      <c r="F103" s="124"/>
      <c r="G103" s="124"/>
    </row>
    <row r="104" spans="1:7" x14ac:dyDescent="0.3">
      <c r="A104" s="122"/>
      <c r="B104" s="122"/>
      <c r="C104" s="122"/>
      <c r="D104" s="123"/>
      <c r="E104" s="122"/>
      <c r="F104" s="124"/>
      <c r="G104" s="124"/>
    </row>
    <row r="105" spans="1:7" x14ac:dyDescent="0.3">
      <c r="A105" s="122"/>
      <c r="B105" s="122"/>
      <c r="C105" s="122"/>
      <c r="D105" s="123"/>
      <c r="E105" s="122"/>
      <c r="F105" s="124"/>
      <c r="G105" s="124"/>
    </row>
    <row r="106" spans="1:7" x14ac:dyDescent="0.3">
      <c r="A106" s="122"/>
      <c r="B106" s="122"/>
      <c r="C106" s="122"/>
      <c r="D106" s="123"/>
      <c r="E106" s="122"/>
      <c r="F106" s="124"/>
      <c r="G106" s="124"/>
    </row>
    <row r="107" spans="1:7" x14ac:dyDescent="0.3">
      <c r="A107" s="122"/>
      <c r="B107" s="122"/>
      <c r="C107" s="122"/>
      <c r="D107" s="123"/>
      <c r="E107" s="122"/>
      <c r="F107" s="124"/>
      <c r="G107" s="124"/>
    </row>
    <row r="108" spans="1:7" x14ac:dyDescent="0.3">
      <c r="A108" s="122"/>
      <c r="B108" s="122"/>
      <c r="C108" s="122"/>
      <c r="D108" s="123"/>
      <c r="E108" s="122"/>
      <c r="F108" s="124"/>
      <c r="G108" s="124"/>
    </row>
    <row r="109" spans="1:7" x14ac:dyDescent="0.3">
      <c r="A109" s="122"/>
      <c r="B109" s="122"/>
      <c r="C109" s="122"/>
      <c r="D109" s="123"/>
      <c r="E109" s="122"/>
      <c r="F109" s="124"/>
      <c r="G109" s="124"/>
    </row>
    <row r="110" spans="1:7" x14ac:dyDescent="0.3">
      <c r="A110" s="122"/>
      <c r="B110" s="122"/>
      <c r="C110" s="122"/>
      <c r="D110" s="123"/>
      <c r="E110" s="122"/>
      <c r="F110" s="124"/>
      <c r="G110" s="124"/>
    </row>
    <row r="111" spans="1:7" x14ac:dyDescent="0.3">
      <c r="A111" s="122"/>
      <c r="B111" s="122"/>
      <c r="C111" s="122"/>
      <c r="D111" s="123"/>
      <c r="E111" s="122"/>
      <c r="F111" s="124"/>
      <c r="G111" s="124"/>
    </row>
    <row r="112" spans="1:7" x14ac:dyDescent="0.3">
      <c r="A112" s="122"/>
      <c r="B112" s="122"/>
      <c r="C112" s="122"/>
      <c r="D112" s="123"/>
      <c r="E112" s="122"/>
      <c r="F112" s="124"/>
      <c r="G112" s="124"/>
    </row>
    <row r="113" spans="1:7" x14ac:dyDescent="0.3">
      <c r="A113" s="122"/>
      <c r="B113" s="122"/>
      <c r="C113" s="122"/>
      <c r="D113" s="123"/>
      <c r="E113" s="122"/>
      <c r="F113" s="124"/>
      <c r="G113" s="124"/>
    </row>
    <row r="114" spans="1:7" x14ac:dyDescent="0.3">
      <c r="A114" s="122"/>
      <c r="B114" s="122"/>
      <c r="C114" s="122"/>
      <c r="D114" s="123"/>
      <c r="E114" s="122"/>
      <c r="F114" s="124"/>
      <c r="G114" s="124"/>
    </row>
    <row r="115" spans="1:7" x14ac:dyDescent="0.3">
      <c r="A115" s="122"/>
      <c r="B115" s="122"/>
      <c r="C115" s="122"/>
      <c r="D115" s="123"/>
      <c r="E115" s="122"/>
      <c r="F115" s="124"/>
      <c r="G115" s="124"/>
    </row>
    <row r="116" spans="1:7" x14ac:dyDescent="0.3">
      <c r="A116" s="122"/>
      <c r="B116" s="122"/>
      <c r="C116" s="122"/>
      <c r="D116" s="123"/>
      <c r="E116" s="122"/>
      <c r="F116" s="124"/>
      <c r="G116" s="124"/>
    </row>
    <row r="117" spans="1:7" x14ac:dyDescent="0.3">
      <c r="A117" s="122"/>
      <c r="B117" s="122"/>
      <c r="C117" s="122"/>
      <c r="D117" s="123"/>
      <c r="E117" s="122"/>
      <c r="F117" s="124"/>
      <c r="G117" s="124"/>
    </row>
    <row r="118" spans="1:7" x14ac:dyDescent="0.3">
      <c r="A118" s="122"/>
      <c r="B118" s="122"/>
      <c r="C118" s="122"/>
      <c r="D118" s="123"/>
      <c r="E118" s="122"/>
      <c r="F118" s="124"/>
      <c r="G118" s="124"/>
    </row>
    <row r="119" spans="1:7" x14ac:dyDescent="0.3">
      <c r="A119" s="122"/>
      <c r="B119" s="122"/>
      <c r="C119" s="122"/>
      <c r="D119" s="123"/>
      <c r="E119" s="122"/>
      <c r="F119" s="124"/>
      <c r="G119" s="124"/>
    </row>
    <row r="120" spans="1:7" ht="15" thickBot="1" x14ac:dyDescent="0.35">
      <c r="A120" s="122"/>
      <c r="B120" s="122"/>
      <c r="C120" s="122"/>
      <c r="D120" s="123"/>
      <c r="E120" s="122"/>
      <c r="F120" s="124"/>
      <c r="G120" s="124"/>
    </row>
    <row r="121" spans="1:7" x14ac:dyDescent="0.3">
      <c r="A121" s="125"/>
      <c r="B121" s="125"/>
      <c r="C121" s="125"/>
      <c r="D121" s="34"/>
      <c r="E121" s="125"/>
      <c r="F121" s="32"/>
      <c r="G121" s="32"/>
    </row>
    <row r="123" spans="1:7" x14ac:dyDescent="0.3">
      <c r="A123" s="24"/>
      <c r="B123" s="24"/>
      <c r="C123" s="24"/>
      <c r="D123" s="24"/>
      <c r="E123" s="24"/>
      <c r="F123" s="24"/>
      <c r="G123" s="24"/>
    </row>
    <row r="124" spans="1:7" x14ac:dyDescent="0.3">
      <c r="A124" s="122"/>
      <c r="B124" s="122"/>
      <c r="C124" s="122"/>
      <c r="D124" s="123"/>
      <c r="E124" s="122"/>
      <c r="F124" s="124"/>
      <c r="G124" s="124"/>
    </row>
    <row r="125" spans="1:7" x14ac:dyDescent="0.3">
      <c r="A125" s="122"/>
      <c r="B125" s="122"/>
      <c r="C125" s="122"/>
      <c r="D125" s="123"/>
      <c r="E125" s="122"/>
      <c r="F125" s="124"/>
      <c r="G125" s="124"/>
    </row>
    <row r="126" spans="1:7" x14ac:dyDescent="0.3">
      <c r="A126" s="122"/>
      <c r="B126" s="122"/>
      <c r="C126" s="122"/>
      <c r="D126" s="123"/>
      <c r="E126" s="122"/>
      <c r="F126" s="124"/>
      <c r="G126" s="124"/>
    </row>
    <row r="127" spans="1:7" x14ac:dyDescent="0.3">
      <c r="A127" s="122"/>
      <c r="B127" s="122"/>
      <c r="C127" s="122"/>
      <c r="D127" s="123"/>
      <c r="E127" s="122"/>
      <c r="F127" s="124"/>
      <c r="G127" s="124"/>
    </row>
    <row r="128" spans="1:7" x14ac:dyDescent="0.3">
      <c r="A128" s="122"/>
      <c r="B128" s="122"/>
      <c r="C128" s="122"/>
      <c r="D128" s="123"/>
      <c r="E128" s="122"/>
      <c r="F128" s="124"/>
      <c r="G128" s="124"/>
    </row>
    <row r="129" spans="1:7" x14ac:dyDescent="0.3">
      <c r="A129" s="122"/>
      <c r="B129" s="122"/>
      <c r="C129" s="122"/>
      <c r="D129" s="123"/>
      <c r="E129" s="122"/>
      <c r="F129" s="124"/>
      <c r="G129" s="124"/>
    </row>
    <row r="130" spans="1:7" x14ac:dyDescent="0.3">
      <c r="A130" s="122"/>
      <c r="B130" s="122"/>
      <c r="C130" s="122"/>
      <c r="D130" s="123"/>
      <c r="E130" s="122"/>
      <c r="F130" s="124"/>
      <c r="G130" s="124"/>
    </row>
    <row r="131" spans="1:7" x14ac:dyDescent="0.3">
      <c r="A131" s="122"/>
      <c r="B131" s="122"/>
      <c r="C131" s="122"/>
      <c r="D131" s="123"/>
      <c r="E131" s="122"/>
      <c r="F131" s="124"/>
      <c r="G131" s="124"/>
    </row>
    <row r="132" spans="1:7" x14ac:dyDescent="0.3">
      <c r="A132" s="122"/>
      <c r="B132" s="122"/>
      <c r="C132" s="122"/>
      <c r="D132" s="123"/>
      <c r="E132" s="122"/>
      <c r="F132" s="124"/>
      <c r="G132" s="124"/>
    </row>
    <row r="133" spans="1:7" x14ac:dyDescent="0.3">
      <c r="A133" s="122"/>
      <c r="B133" s="122"/>
      <c r="C133" s="122"/>
      <c r="D133" s="123"/>
      <c r="E133" s="122"/>
      <c r="F133" s="124"/>
      <c r="G133" s="124"/>
    </row>
    <row r="134" spans="1:7" x14ac:dyDescent="0.3">
      <c r="A134" s="122"/>
      <c r="B134" s="122"/>
      <c r="C134" s="122"/>
      <c r="D134" s="123"/>
      <c r="E134" s="122"/>
      <c r="F134" s="124"/>
      <c r="G134" s="124"/>
    </row>
    <row r="135" spans="1:7" x14ac:dyDescent="0.3">
      <c r="A135" s="122"/>
      <c r="B135" s="122"/>
      <c r="C135" s="122"/>
      <c r="D135" s="123"/>
      <c r="E135" s="122"/>
      <c r="F135" s="124"/>
      <c r="G135" s="124"/>
    </row>
    <row r="136" spans="1:7" x14ac:dyDescent="0.3">
      <c r="A136" s="122"/>
      <c r="B136" s="122"/>
      <c r="C136" s="122"/>
      <c r="D136" s="123"/>
      <c r="E136" s="122"/>
      <c r="F136" s="124"/>
      <c r="G136" s="124"/>
    </row>
    <row r="137" spans="1:7" x14ac:dyDescent="0.3">
      <c r="A137" s="122"/>
      <c r="B137" s="122"/>
      <c r="C137" s="122"/>
      <c r="D137" s="123"/>
      <c r="E137" s="122"/>
      <c r="F137" s="124"/>
      <c r="G137" s="124"/>
    </row>
    <row r="138" spans="1:7" x14ac:dyDescent="0.3">
      <c r="A138" s="122"/>
      <c r="B138" s="122"/>
      <c r="C138" s="122"/>
      <c r="D138" s="123"/>
      <c r="E138" s="122"/>
      <c r="F138" s="124"/>
      <c r="G138" s="124"/>
    </row>
    <row r="139" spans="1:7" x14ac:dyDescent="0.3">
      <c r="A139" s="122"/>
      <c r="B139" s="122"/>
      <c r="C139" s="122"/>
      <c r="D139" s="123"/>
      <c r="E139" s="122"/>
      <c r="F139" s="124"/>
      <c r="G139" s="124"/>
    </row>
    <row r="140" spans="1:7" x14ac:dyDescent="0.3">
      <c r="A140" s="122"/>
      <c r="B140" s="122"/>
      <c r="C140" s="122"/>
      <c r="D140" s="123"/>
      <c r="E140" s="122"/>
      <c r="F140" s="124"/>
      <c r="G140" s="124"/>
    </row>
    <row r="141" spans="1:7" x14ac:dyDescent="0.3">
      <c r="A141" s="122"/>
      <c r="B141" s="122"/>
      <c r="C141" s="122"/>
      <c r="D141" s="123"/>
      <c r="E141" s="122"/>
      <c r="F141" s="124"/>
      <c r="G141" s="124"/>
    </row>
    <row r="142" spans="1:7" x14ac:dyDescent="0.3">
      <c r="A142" s="122"/>
      <c r="B142" s="122"/>
      <c r="C142" s="122"/>
      <c r="D142" s="123"/>
      <c r="E142" s="122"/>
      <c r="F142" s="124"/>
      <c r="G142" s="124"/>
    </row>
    <row r="143" spans="1:7" ht="15" thickBot="1" x14ac:dyDescent="0.35">
      <c r="A143" s="122"/>
      <c r="B143" s="122"/>
      <c r="C143" s="122"/>
      <c r="D143" s="123"/>
      <c r="E143" s="122"/>
      <c r="F143" s="124"/>
      <c r="G143" s="124"/>
    </row>
    <row r="144" spans="1:7" x14ac:dyDescent="0.3">
      <c r="A144" s="125"/>
      <c r="B144" s="125"/>
      <c r="C144" s="125"/>
      <c r="D144" s="34"/>
      <c r="E144" s="125"/>
      <c r="F144" s="32"/>
      <c r="G144" s="32"/>
    </row>
  </sheetData>
  <mergeCells count="1"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zoomScaleNormal="100" workbookViewId="0">
      <pane ySplit="3" topLeftCell="A4" activePane="bottomLeft" state="frozen"/>
      <selection pane="bottomLeft" activeCell="D10" sqref="D10"/>
    </sheetView>
  </sheetViews>
  <sheetFormatPr baseColWidth="10" defaultColWidth="11.44140625" defaultRowHeight="14.4" x14ac:dyDescent="0.3"/>
  <cols>
    <col min="1" max="1" width="14" customWidth="1"/>
    <col min="2" max="2" width="36.5546875" customWidth="1"/>
    <col min="3" max="3" width="24.109375" customWidth="1"/>
    <col min="4" max="4" width="12.109375" customWidth="1"/>
    <col min="5" max="5" width="27" customWidth="1"/>
    <col min="6" max="6" width="26.33203125" customWidth="1"/>
    <col min="7" max="7" width="10.6640625" customWidth="1"/>
    <col min="8" max="8" width="18.88671875" customWidth="1"/>
    <col min="9" max="9" width="23.44140625" bestFit="1" customWidth="1"/>
    <col min="10" max="10" width="24.5546875" customWidth="1"/>
    <col min="11" max="11" width="13.44140625" customWidth="1"/>
    <col min="12" max="12" width="8" customWidth="1"/>
    <col min="13" max="13" width="17.44140625" customWidth="1"/>
    <col min="14" max="14" width="25.33203125" customWidth="1"/>
    <col min="15" max="15" width="24.88671875" customWidth="1"/>
  </cols>
  <sheetData>
    <row r="1" spans="1:16" ht="39.75" customHeight="1" x14ac:dyDescent="0.3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92"/>
      <c r="L1" s="92"/>
      <c r="M1" s="92"/>
    </row>
    <row r="2" spans="1:16" x14ac:dyDescent="0.3">
      <c r="A2" s="42"/>
      <c r="B2" s="3"/>
      <c r="C2" s="3"/>
      <c r="D2" s="20"/>
      <c r="E2" s="3"/>
      <c r="F2" s="3"/>
      <c r="G2" s="3"/>
      <c r="H2" s="3"/>
      <c r="I2" s="3"/>
      <c r="J2" s="3"/>
      <c r="K2" s="3"/>
      <c r="L2" s="3"/>
      <c r="M2" s="3"/>
    </row>
    <row r="3" spans="1:16" ht="15" customHeight="1" x14ac:dyDescent="0.3">
      <c r="A3" s="94" t="s">
        <v>54</v>
      </c>
      <c r="B3" s="94" t="s">
        <v>53</v>
      </c>
      <c r="C3" s="94" t="s">
        <v>27</v>
      </c>
      <c r="D3" s="94" t="s">
        <v>28</v>
      </c>
      <c r="E3" s="94" t="s">
        <v>29</v>
      </c>
      <c r="F3" s="94" t="s">
        <v>63</v>
      </c>
      <c r="G3" s="94" t="s">
        <v>9</v>
      </c>
      <c r="H3" s="94" t="s">
        <v>10</v>
      </c>
      <c r="I3" s="94" t="s">
        <v>11</v>
      </c>
      <c r="J3" s="94" t="s">
        <v>30</v>
      </c>
      <c r="K3" s="94" t="s">
        <v>31</v>
      </c>
      <c r="L3" s="94" t="s">
        <v>32</v>
      </c>
      <c r="M3" s="94" t="s">
        <v>33</v>
      </c>
      <c r="N3" s="94" t="s">
        <v>17</v>
      </c>
      <c r="O3" s="112"/>
      <c r="P3" s="112"/>
    </row>
    <row r="4" spans="1:16" x14ac:dyDescent="0.3">
      <c r="A4" s="113" t="s">
        <v>97</v>
      </c>
      <c r="B4" s="113" t="s">
        <v>95</v>
      </c>
      <c r="C4" s="113" t="s">
        <v>106</v>
      </c>
      <c r="D4" s="114"/>
      <c r="E4" s="113"/>
      <c r="F4" s="113"/>
      <c r="G4" s="113">
        <v>0</v>
      </c>
      <c r="H4" s="113"/>
      <c r="I4" s="113" t="s">
        <v>95</v>
      </c>
      <c r="J4" s="113"/>
      <c r="K4" s="110">
        <v>8</v>
      </c>
      <c r="L4" s="113" t="s">
        <v>98</v>
      </c>
      <c r="M4" s="113" t="s">
        <v>99</v>
      </c>
      <c r="N4" s="113" t="s">
        <v>101</v>
      </c>
      <c r="O4" s="115"/>
      <c r="P4" s="116"/>
    </row>
    <row r="5" spans="1:16" x14ac:dyDescent="0.3">
      <c r="A5" s="113" t="s">
        <v>97</v>
      </c>
      <c r="B5" s="113" t="s">
        <v>95</v>
      </c>
      <c r="C5" s="113" t="s">
        <v>106</v>
      </c>
      <c r="D5" s="114"/>
      <c r="E5" s="113"/>
      <c r="F5" s="113"/>
      <c r="G5" s="113">
        <v>0</v>
      </c>
      <c r="H5" s="113"/>
      <c r="I5" s="113" t="s">
        <v>95</v>
      </c>
      <c r="J5" s="113"/>
      <c r="K5" s="110">
        <v>4.5</v>
      </c>
      <c r="L5" s="113" t="s">
        <v>98</v>
      </c>
      <c r="M5" s="113" t="s">
        <v>99</v>
      </c>
      <c r="N5" s="113" t="s">
        <v>101</v>
      </c>
      <c r="O5" s="115"/>
      <c r="P5" s="116"/>
    </row>
    <row r="6" spans="1:16" x14ac:dyDescent="0.3">
      <c r="A6" s="113" t="s">
        <v>97</v>
      </c>
      <c r="B6" s="113" t="s">
        <v>95</v>
      </c>
      <c r="C6" s="113" t="s">
        <v>106</v>
      </c>
      <c r="D6" s="114"/>
      <c r="E6" s="113"/>
      <c r="F6" s="113"/>
      <c r="G6" s="113">
        <v>0</v>
      </c>
      <c r="H6" s="113"/>
      <c r="I6" s="113" t="s">
        <v>95</v>
      </c>
      <c r="J6" s="113"/>
      <c r="K6" s="110">
        <v>4</v>
      </c>
      <c r="L6" s="113" t="s">
        <v>98</v>
      </c>
      <c r="M6" s="113" t="s">
        <v>99</v>
      </c>
      <c r="N6" s="113" t="s">
        <v>101</v>
      </c>
      <c r="O6" s="115"/>
      <c r="P6" s="116"/>
    </row>
    <row r="7" spans="1:16" x14ac:dyDescent="0.3">
      <c r="A7" s="113" t="s">
        <v>97</v>
      </c>
      <c r="B7" s="113" t="s">
        <v>95</v>
      </c>
      <c r="C7" s="113" t="s">
        <v>106</v>
      </c>
      <c r="D7" s="114"/>
      <c r="E7" s="113"/>
      <c r="F7" s="113"/>
      <c r="G7" s="113">
        <v>0</v>
      </c>
      <c r="H7" s="113"/>
      <c r="I7" s="113" t="s">
        <v>95</v>
      </c>
      <c r="J7" s="113"/>
      <c r="K7" s="110">
        <v>8</v>
      </c>
      <c r="L7" s="113" t="s">
        <v>98</v>
      </c>
      <c r="M7" s="113" t="s">
        <v>99</v>
      </c>
      <c r="N7" s="113" t="s">
        <v>101</v>
      </c>
      <c r="O7" s="115"/>
      <c r="P7" s="116"/>
    </row>
    <row r="8" spans="1:16" x14ac:dyDescent="0.3">
      <c r="A8" s="113" t="s">
        <v>97</v>
      </c>
      <c r="B8" s="113" t="s">
        <v>95</v>
      </c>
      <c r="C8" s="113" t="s">
        <v>106</v>
      </c>
      <c r="D8" s="114"/>
      <c r="E8" s="113"/>
      <c r="F8" s="113"/>
      <c r="G8" s="113">
        <v>0</v>
      </c>
      <c r="H8" s="113"/>
      <c r="I8" s="113" t="s">
        <v>95</v>
      </c>
      <c r="J8" s="113"/>
      <c r="K8" s="110">
        <v>6</v>
      </c>
      <c r="L8" s="113" t="s">
        <v>98</v>
      </c>
      <c r="M8" s="113" t="s">
        <v>99</v>
      </c>
      <c r="N8" s="113" t="s">
        <v>101</v>
      </c>
      <c r="O8" s="115"/>
      <c r="P8" s="116"/>
    </row>
    <row r="9" spans="1:16" x14ac:dyDescent="0.3">
      <c r="A9" s="113" t="s">
        <v>97</v>
      </c>
      <c r="B9" s="113" t="s">
        <v>95</v>
      </c>
      <c r="C9" s="113" t="s">
        <v>106</v>
      </c>
      <c r="D9" s="114"/>
      <c r="E9" s="113"/>
      <c r="F9" s="113"/>
      <c r="G9" s="113">
        <v>0</v>
      </c>
      <c r="H9" s="113"/>
      <c r="I9" s="113" t="s">
        <v>95</v>
      </c>
      <c r="J9" s="113"/>
      <c r="K9" s="110">
        <v>8</v>
      </c>
      <c r="L9" s="113" t="s">
        <v>98</v>
      </c>
      <c r="M9" s="113" t="s">
        <v>99</v>
      </c>
      <c r="N9" s="113" t="s">
        <v>101</v>
      </c>
      <c r="O9" s="115"/>
      <c r="P9" s="116"/>
    </row>
    <row r="10" spans="1:16" x14ac:dyDescent="0.3">
      <c r="A10" s="113" t="s">
        <v>97</v>
      </c>
      <c r="B10" s="113" t="s">
        <v>95</v>
      </c>
      <c r="C10" s="113" t="s">
        <v>106</v>
      </c>
      <c r="D10" s="114"/>
      <c r="E10" s="113"/>
      <c r="F10" s="113"/>
      <c r="G10" s="113">
        <v>0</v>
      </c>
      <c r="H10" s="113"/>
      <c r="I10" s="113" t="s">
        <v>95</v>
      </c>
      <c r="J10" s="113"/>
      <c r="K10" s="110">
        <v>8</v>
      </c>
      <c r="L10" s="113" t="s">
        <v>98</v>
      </c>
      <c r="M10" s="113" t="s">
        <v>99</v>
      </c>
      <c r="N10" s="113" t="s">
        <v>101</v>
      </c>
      <c r="O10" s="115"/>
      <c r="P10" s="116"/>
    </row>
    <row r="11" spans="1:16" x14ac:dyDescent="0.3">
      <c r="A11" s="113" t="s">
        <v>97</v>
      </c>
      <c r="B11" s="113" t="s">
        <v>95</v>
      </c>
      <c r="C11" s="113" t="s">
        <v>106</v>
      </c>
      <c r="D11" s="114"/>
      <c r="E11" s="113"/>
      <c r="F11" s="113"/>
      <c r="G11" s="113">
        <v>0</v>
      </c>
      <c r="H11" s="113"/>
      <c r="I11" s="113" t="s">
        <v>95</v>
      </c>
      <c r="J11" s="113"/>
      <c r="K11" s="110">
        <v>6</v>
      </c>
      <c r="L11" s="113" t="s">
        <v>98</v>
      </c>
      <c r="M11" s="113" t="s">
        <v>99</v>
      </c>
      <c r="N11" s="113" t="s">
        <v>101</v>
      </c>
      <c r="O11" s="115"/>
      <c r="P11" s="116"/>
    </row>
    <row r="12" spans="1:16" x14ac:dyDescent="0.3">
      <c r="A12" s="113" t="s">
        <v>97</v>
      </c>
      <c r="B12" s="113" t="s">
        <v>95</v>
      </c>
      <c r="C12" s="113" t="s">
        <v>106</v>
      </c>
      <c r="D12" s="114"/>
      <c r="E12" s="113"/>
      <c r="F12" s="113"/>
      <c r="G12" s="113">
        <v>0</v>
      </c>
      <c r="H12" s="113"/>
      <c r="I12" s="113" t="s">
        <v>95</v>
      </c>
      <c r="J12" s="113"/>
      <c r="K12" s="110">
        <v>8</v>
      </c>
      <c r="L12" s="113" t="s">
        <v>98</v>
      </c>
      <c r="M12" s="113" t="s">
        <v>99</v>
      </c>
      <c r="N12" s="113" t="s">
        <v>101</v>
      </c>
      <c r="O12" s="115"/>
      <c r="P12" s="116"/>
    </row>
    <row r="13" spans="1:16" x14ac:dyDescent="0.3">
      <c r="A13" s="113" t="s">
        <v>97</v>
      </c>
      <c r="B13" s="113" t="s">
        <v>95</v>
      </c>
      <c r="C13" s="113" t="s">
        <v>106</v>
      </c>
      <c r="D13" s="114"/>
      <c r="E13" s="113"/>
      <c r="F13" s="113"/>
      <c r="G13" s="113">
        <v>0</v>
      </c>
      <c r="H13" s="113"/>
      <c r="I13" s="113" t="s">
        <v>95</v>
      </c>
      <c r="J13" s="113"/>
      <c r="K13" s="110">
        <v>7.5</v>
      </c>
      <c r="L13" s="113" t="s">
        <v>98</v>
      </c>
      <c r="M13" s="113" t="s">
        <v>99</v>
      </c>
      <c r="N13" s="113" t="s">
        <v>101</v>
      </c>
      <c r="O13" s="115"/>
      <c r="P13" s="116"/>
    </row>
    <row r="14" spans="1:16" x14ac:dyDescent="0.3">
      <c r="A14" s="113" t="s">
        <v>97</v>
      </c>
      <c r="B14" s="113" t="s">
        <v>95</v>
      </c>
      <c r="C14" s="113" t="s">
        <v>106</v>
      </c>
      <c r="D14" s="114"/>
      <c r="E14" s="113"/>
      <c r="F14" s="113"/>
      <c r="G14" s="113">
        <v>0</v>
      </c>
      <c r="H14" s="113"/>
      <c r="I14" s="113" t="s">
        <v>95</v>
      </c>
      <c r="J14" s="113"/>
      <c r="K14" s="110">
        <v>6</v>
      </c>
      <c r="L14" s="113" t="s">
        <v>98</v>
      </c>
      <c r="M14" s="113" t="s">
        <v>99</v>
      </c>
      <c r="N14" s="113" t="s">
        <v>101</v>
      </c>
      <c r="O14" s="115"/>
      <c r="P14" s="116"/>
    </row>
    <row r="15" spans="1:16" x14ac:dyDescent="0.3">
      <c r="A15" s="113" t="s">
        <v>97</v>
      </c>
      <c r="B15" s="113" t="s">
        <v>95</v>
      </c>
      <c r="C15" s="113" t="s">
        <v>106</v>
      </c>
      <c r="D15" s="114"/>
      <c r="E15" s="113"/>
      <c r="F15" s="113"/>
      <c r="G15" s="113">
        <v>0</v>
      </c>
      <c r="H15" s="113"/>
      <c r="I15" s="113" t="s">
        <v>95</v>
      </c>
      <c r="J15" s="113"/>
      <c r="K15" s="110">
        <v>6</v>
      </c>
      <c r="L15" s="113" t="s">
        <v>98</v>
      </c>
      <c r="M15" s="113" t="s">
        <v>99</v>
      </c>
      <c r="N15" s="113" t="s">
        <v>101</v>
      </c>
      <c r="O15" s="115"/>
      <c r="P15" s="116"/>
    </row>
    <row r="16" spans="1:16" x14ac:dyDescent="0.3">
      <c r="A16" s="113" t="s">
        <v>97</v>
      </c>
      <c r="B16" s="113" t="s">
        <v>95</v>
      </c>
      <c r="C16" s="113" t="s">
        <v>106</v>
      </c>
      <c r="D16" s="114"/>
      <c r="E16" s="113"/>
      <c r="F16" s="113"/>
      <c r="G16" s="113">
        <v>0</v>
      </c>
      <c r="H16" s="113"/>
      <c r="I16" s="113"/>
      <c r="J16" s="113"/>
      <c r="K16" s="110">
        <v>3</v>
      </c>
      <c r="L16" s="113" t="s">
        <v>102</v>
      </c>
      <c r="M16" s="113" t="s">
        <v>99</v>
      </c>
      <c r="N16" s="113" t="s">
        <v>101</v>
      </c>
      <c r="O16" s="115"/>
      <c r="P16" s="116"/>
    </row>
    <row r="17" spans="1:16" x14ac:dyDescent="0.3">
      <c r="A17" s="113" t="s">
        <v>97</v>
      </c>
      <c r="B17" s="113" t="s">
        <v>95</v>
      </c>
      <c r="C17" s="113" t="s">
        <v>106</v>
      </c>
      <c r="D17" s="114"/>
      <c r="E17" s="113"/>
      <c r="F17" s="113"/>
      <c r="G17" s="113">
        <v>0</v>
      </c>
      <c r="H17" s="113"/>
      <c r="I17" s="113"/>
      <c r="J17" s="113"/>
      <c r="K17" s="110">
        <v>2</v>
      </c>
      <c r="L17" s="113" t="s">
        <v>102</v>
      </c>
      <c r="M17" s="113" t="s">
        <v>99</v>
      </c>
      <c r="N17" s="113" t="s">
        <v>101</v>
      </c>
      <c r="O17" s="115"/>
      <c r="P17" s="116"/>
    </row>
    <row r="18" spans="1:16" x14ac:dyDescent="0.3">
      <c r="A18" s="113" t="s">
        <v>97</v>
      </c>
      <c r="B18" s="113" t="s">
        <v>95</v>
      </c>
      <c r="C18" s="113" t="s">
        <v>106</v>
      </c>
      <c r="D18" s="114"/>
      <c r="E18" s="113"/>
      <c r="F18" s="113"/>
      <c r="G18" s="113">
        <v>0</v>
      </c>
      <c r="H18" s="113"/>
      <c r="I18" s="113"/>
      <c r="J18" s="113"/>
      <c r="K18" s="110">
        <v>2.5</v>
      </c>
      <c r="L18" s="113" t="s">
        <v>102</v>
      </c>
      <c r="M18" s="113" t="s">
        <v>99</v>
      </c>
      <c r="N18" s="113" t="s">
        <v>101</v>
      </c>
      <c r="O18" s="115"/>
      <c r="P18" s="116"/>
    </row>
    <row r="19" spans="1:16" x14ac:dyDescent="0.3">
      <c r="A19" s="113" t="s">
        <v>97</v>
      </c>
      <c r="B19" s="113" t="s">
        <v>95</v>
      </c>
      <c r="C19" s="113" t="s">
        <v>106</v>
      </c>
      <c r="D19" s="114"/>
      <c r="E19" s="113"/>
      <c r="F19" s="113"/>
      <c r="G19" s="113">
        <v>0</v>
      </c>
      <c r="H19" s="113"/>
      <c r="I19" s="113" t="s">
        <v>95</v>
      </c>
      <c r="J19" s="113"/>
      <c r="K19" s="110">
        <v>4</v>
      </c>
      <c r="L19" s="113" t="s">
        <v>98</v>
      </c>
      <c r="M19" s="113" t="s">
        <v>99</v>
      </c>
      <c r="N19" s="113" t="s">
        <v>101</v>
      </c>
      <c r="O19" s="115"/>
      <c r="P19" s="116"/>
    </row>
    <row r="20" spans="1:16" x14ac:dyDescent="0.3">
      <c r="A20" s="113" t="s">
        <v>97</v>
      </c>
      <c r="B20" s="113" t="s">
        <v>95</v>
      </c>
      <c r="C20" s="113" t="s">
        <v>106</v>
      </c>
      <c r="D20" s="114"/>
      <c r="E20" s="113"/>
      <c r="F20" s="113"/>
      <c r="G20" s="113">
        <v>0</v>
      </c>
      <c r="H20" s="113"/>
      <c r="I20" s="113" t="s">
        <v>95</v>
      </c>
      <c r="J20" s="113"/>
      <c r="K20" s="110">
        <v>4</v>
      </c>
      <c r="L20" s="113" t="s">
        <v>98</v>
      </c>
      <c r="M20" s="113" t="s">
        <v>99</v>
      </c>
      <c r="N20" s="113" t="s">
        <v>101</v>
      </c>
      <c r="O20" s="115"/>
      <c r="P20" s="116"/>
    </row>
    <row r="21" spans="1:16" x14ac:dyDescent="0.3">
      <c r="A21" s="113" t="s">
        <v>97</v>
      </c>
      <c r="B21" s="113" t="s">
        <v>95</v>
      </c>
      <c r="C21" s="113" t="s">
        <v>106</v>
      </c>
      <c r="D21" s="114"/>
      <c r="E21" s="113"/>
      <c r="F21" s="113"/>
      <c r="G21" s="113">
        <v>0</v>
      </c>
      <c r="H21" s="113"/>
      <c r="I21" s="113" t="s">
        <v>95</v>
      </c>
      <c r="J21" s="113"/>
      <c r="K21" s="110">
        <v>6</v>
      </c>
      <c r="L21" s="113" t="s">
        <v>98</v>
      </c>
      <c r="M21" s="113" t="s">
        <v>99</v>
      </c>
      <c r="N21" s="113" t="s">
        <v>101</v>
      </c>
      <c r="O21" s="115"/>
      <c r="P21" s="116"/>
    </row>
    <row r="22" spans="1:16" x14ac:dyDescent="0.3">
      <c r="A22" s="113" t="s">
        <v>97</v>
      </c>
      <c r="B22" s="113" t="s">
        <v>95</v>
      </c>
      <c r="C22" s="113" t="s">
        <v>106</v>
      </c>
      <c r="D22" s="114"/>
      <c r="E22" s="113"/>
      <c r="F22" s="113"/>
      <c r="G22" s="113">
        <v>0</v>
      </c>
      <c r="H22" s="113"/>
      <c r="I22" s="113" t="s">
        <v>95</v>
      </c>
      <c r="J22" s="113"/>
      <c r="K22" s="110">
        <v>5</v>
      </c>
      <c r="L22" s="113" t="s">
        <v>98</v>
      </c>
      <c r="M22" s="113" t="s">
        <v>99</v>
      </c>
      <c r="N22" s="113" t="s">
        <v>101</v>
      </c>
      <c r="O22" s="115"/>
      <c r="P22" s="116"/>
    </row>
    <row r="23" spans="1:16" x14ac:dyDescent="0.3">
      <c r="A23" s="113" t="s">
        <v>97</v>
      </c>
      <c r="B23" s="113" t="s">
        <v>95</v>
      </c>
      <c r="C23" s="113" t="s">
        <v>106</v>
      </c>
      <c r="D23" s="114"/>
      <c r="E23" s="113"/>
      <c r="F23" s="113"/>
      <c r="G23" s="113">
        <v>0</v>
      </c>
      <c r="H23" s="113"/>
      <c r="I23" s="113" t="s">
        <v>95</v>
      </c>
      <c r="J23" s="113"/>
      <c r="K23" s="110">
        <v>7</v>
      </c>
      <c r="L23" s="113" t="s">
        <v>98</v>
      </c>
      <c r="M23" s="113" t="s">
        <v>99</v>
      </c>
      <c r="N23" s="113" t="s">
        <v>101</v>
      </c>
      <c r="O23" s="115"/>
      <c r="P23" s="116"/>
    </row>
    <row r="24" spans="1:16" x14ac:dyDescent="0.3">
      <c r="A24" s="113" t="s">
        <v>97</v>
      </c>
      <c r="B24" s="113" t="s">
        <v>95</v>
      </c>
      <c r="C24" s="113" t="s">
        <v>106</v>
      </c>
      <c r="D24" s="114"/>
      <c r="E24" s="113"/>
      <c r="F24" s="113"/>
      <c r="G24" s="113">
        <v>0</v>
      </c>
      <c r="H24" s="113"/>
      <c r="I24" s="113"/>
      <c r="J24" s="113"/>
      <c r="K24" s="110">
        <v>2.5</v>
      </c>
      <c r="L24" s="113" t="s">
        <v>102</v>
      </c>
      <c r="M24" s="113" t="s">
        <v>99</v>
      </c>
      <c r="N24" s="113" t="s">
        <v>101</v>
      </c>
      <c r="O24" s="115"/>
      <c r="P24" s="116"/>
    </row>
    <row r="25" spans="1:16" x14ac:dyDescent="0.3">
      <c r="A25" s="113" t="s">
        <v>97</v>
      </c>
      <c r="B25" s="113" t="s">
        <v>95</v>
      </c>
      <c r="C25" s="113" t="s">
        <v>106</v>
      </c>
      <c r="D25" s="114"/>
      <c r="E25" s="113"/>
      <c r="F25" s="113"/>
      <c r="G25" s="113">
        <v>0</v>
      </c>
      <c r="H25" s="113"/>
      <c r="I25" s="113" t="s">
        <v>95</v>
      </c>
      <c r="J25" s="113"/>
      <c r="K25" s="110">
        <v>8.5</v>
      </c>
      <c r="L25" s="113" t="s">
        <v>98</v>
      </c>
      <c r="M25" s="113" t="s">
        <v>99</v>
      </c>
      <c r="N25" s="113" t="s">
        <v>101</v>
      </c>
      <c r="O25" s="115"/>
      <c r="P25" s="116"/>
    </row>
    <row r="26" spans="1:16" x14ac:dyDescent="0.3">
      <c r="A26" s="113" t="s">
        <v>97</v>
      </c>
      <c r="B26" s="113" t="s">
        <v>95</v>
      </c>
      <c r="C26" s="113" t="s">
        <v>106</v>
      </c>
      <c r="D26" s="114"/>
      <c r="E26" s="113"/>
      <c r="F26" s="113"/>
      <c r="G26" s="113">
        <v>0</v>
      </c>
      <c r="H26" s="113"/>
      <c r="I26" s="113" t="s">
        <v>95</v>
      </c>
      <c r="J26" s="113"/>
      <c r="K26" s="110">
        <v>6</v>
      </c>
      <c r="L26" s="113" t="s">
        <v>98</v>
      </c>
      <c r="M26" s="113" t="s">
        <v>99</v>
      </c>
      <c r="N26" s="113" t="s">
        <v>101</v>
      </c>
      <c r="O26" s="115"/>
      <c r="P26" s="116"/>
    </row>
    <row r="27" spans="1:16" x14ac:dyDescent="0.3">
      <c r="A27" s="113" t="s">
        <v>97</v>
      </c>
      <c r="B27" s="113" t="s">
        <v>95</v>
      </c>
      <c r="C27" s="113" t="s">
        <v>106</v>
      </c>
      <c r="D27" s="114"/>
      <c r="E27" s="113"/>
      <c r="F27" s="113"/>
      <c r="G27" s="113">
        <v>0</v>
      </c>
      <c r="H27" s="113"/>
      <c r="I27" s="113"/>
      <c r="J27" s="113"/>
      <c r="K27" s="110">
        <v>2.5</v>
      </c>
      <c r="L27" s="113" t="s">
        <v>102</v>
      </c>
      <c r="M27" s="113" t="s">
        <v>99</v>
      </c>
      <c r="N27" s="113" t="s">
        <v>101</v>
      </c>
      <c r="O27" s="115"/>
      <c r="P27" s="116"/>
    </row>
    <row r="28" spans="1:16" x14ac:dyDescent="0.3">
      <c r="A28" s="113" t="s">
        <v>97</v>
      </c>
      <c r="B28" s="113" t="s">
        <v>95</v>
      </c>
      <c r="C28" s="113" t="s">
        <v>106</v>
      </c>
      <c r="D28" s="114"/>
      <c r="E28" s="113"/>
      <c r="F28" s="113"/>
      <c r="G28" s="113">
        <v>0</v>
      </c>
      <c r="H28" s="113"/>
      <c r="I28" s="113" t="s">
        <v>95</v>
      </c>
      <c r="J28" s="113"/>
      <c r="K28" s="110">
        <v>6</v>
      </c>
      <c r="L28" s="113" t="s">
        <v>98</v>
      </c>
      <c r="M28" s="113" t="s">
        <v>99</v>
      </c>
      <c r="N28" s="113" t="s">
        <v>101</v>
      </c>
      <c r="O28" s="115"/>
      <c r="P28" s="116"/>
    </row>
    <row r="29" spans="1:16" x14ac:dyDescent="0.3">
      <c r="A29" s="113" t="s">
        <v>97</v>
      </c>
      <c r="B29" s="113" t="s">
        <v>95</v>
      </c>
      <c r="C29" s="113" t="s">
        <v>106</v>
      </c>
      <c r="D29" s="114"/>
      <c r="E29" s="113"/>
      <c r="F29" s="113"/>
      <c r="G29" s="113">
        <v>0</v>
      </c>
      <c r="H29" s="113"/>
      <c r="I29" s="113" t="s">
        <v>95</v>
      </c>
      <c r="J29" s="113"/>
      <c r="K29" s="110">
        <v>7.5</v>
      </c>
      <c r="L29" s="113" t="s">
        <v>98</v>
      </c>
      <c r="M29" s="113" t="s">
        <v>99</v>
      </c>
      <c r="N29" s="113" t="s">
        <v>101</v>
      </c>
      <c r="O29" s="115"/>
      <c r="P29" s="116"/>
    </row>
    <row r="30" spans="1:16" x14ac:dyDescent="0.3">
      <c r="A30" s="113" t="s">
        <v>97</v>
      </c>
      <c r="B30" s="113" t="s">
        <v>95</v>
      </c>
      <c r="C30" s="113" t="s">
        <v>106</v>
      </c>
      <c r="D30" s="114"/>
      <c r="E30" s="113"/>
      <c r="F30" s="113"/>
      <c r="G30" s="113">
        <v>0</v>
      </c>
      <c r="H30" s="113"/>
      <c r="I30" s="113" t="s">
        <v>95</v>
      </c>
      <c r="J30" s="113"/>
      <c r="K30" s="110">
        <v>7</v>
      </c>
      <c r="L30" s="113" t="s">
        <v>98</v>
      </c>
      <c r="M30" s="113" t="s">
        <v>99</v>
      </c>
      <c r="N30" s="113" t="s">
        <v>101</v>
      </c>
      <c r="O30" s="115"/>
      <c r="P30" s="116"/>
    </row>
    <row r="31" spans="1:16" x14ac:dyDescent="0.3">
      <c r="A31" s="113" t="s">
        <v>97</v>
      </c>
      <c r="B31" s="113" t="s">
        <v>95</v>
      </c>
      <c r="C31" s="113" t="s">
        <v>106</v>
      </c>
      <c r="D31" s="114"/>
      <c r="E31" s="113"/>
      <c r="F31" s="113"/>
      <c r="G31" s="113">
        <v>0</v>
      </c>
      <c r="H31" s="113"/>
      <c r="I31" s="113" t="s">
        <v>95</v>
      </c>
      <c r="J31" s="113"/>
      <c r="K31" s="110">
        <v>8.5</v>
      </c>
      <c r="L31" s="113" t="s">
        <v>98</v>
      </c>
      <c r="M31" s="113" t="s">
        <v>99</v>
      </c>
      <c r="N31" s="113" t="s">
        <v>105</v>
      </c>
      <c r="O31" s="115"/>
      <c r="P31" s="116"/>
    </row>
    <row r="32" spans="1:16" x14ac:dyDescent="0.3">
      <c r="A32" s="113" t="s">
        <v>97</v>
      </c>
      <c r="B32" s="113" t="s">
        <v>95</v>
      </c>
      <c r="C32" s="113" t="s">
        <v>106</v>
      </c>
      <c r="D32" s="114"/>
      <c r="E32" s="113"/>
      <c r="F32" s="113"/>
      <c r="G32" s="113">
        <v>0</v>
      </c>
      <c r="H32" s="113"/>
      <c r="I32" s="113"/>
      <c r="J32" s="113"/>
      <c r="K32" s="110">
        <v>2.5</v>
      </c>
      <c r="L32" s="113" t="s">
        <v>102</v>
      </c>
      <c r="M32" s="113" t="s">
        <v>99</v>
      </c>
      <c r="N32" s="113" t="s">
        <v>105</v>
      </c>
      <c r="O32" s="115"/>
      <c r="P32" s="116"/>
    </row>
    <row r="33" spans="1:16" x14ac:dyDescent="0.3">
      <c r="A33" s="113" t="s">
        <v>97</v>
      </c>
      <c r="B33" s="113" t="s">
        <v>95</v>
      </c>
      <c r="C33" s="113" t="s">
        <v>106</v>
      </c>
      <c r="D33" s="114"/>
      <c r="E33" s="113"/>
      <c r="F33" s="113"/>
      <c r="G33" s="113">
        <v>0</v>
      </c>
      <c r="H33" s="113"/>
      <c r="I33" s="113" t="s">
        <v>95</v>
      </c>
      <c r="J33" s="113"/>
      <c r="K33" s="110">
        <v>8</v>
      </c>
      <c r="L33" s="113" t="s">
        <v>98</v>
      </c>
      <c r="M33" s="113" t="s">
        <v>99</v>
      </c>
      <c r="N33" s="113" t="s">
        <v>105</v>
      </c>
      <c r="O33" s="115"/>
      <c r="P33" s="116"/>
    </row>
    <row r="34" spans="1:16" x14ac:dyDescent="0.3">
      <c r="A34" s="113" t="s">
        <v>103</v>
      </c>
      <c r="B34" s="113" t="s">
        <v>107</v>
      </c>
      <c r="C34" s="113" t="s">
        <v>108</v>
      </c>
      <c r="D34" s="114"/>
      <c r="E34" s="113"/>
      <c r="F34" s="113"/>
      <c r="G34" s="113">
        <v>0</v>
      </c>
      <c r="H34" s="113"/>
      <c r="I34" s="113" t="s">
        <v>107</v>
      </c>
      <c r="J34" s="113"/>
      <c r="K34" s="110">
        <v>4</v>
      </c>
      <c r="L34" s="113" t="s">
        <v>98</v>
      </c>
      <c r="M34" s="113" t="s">
        <v>99</v>
      </c>
      <c r="N34" s="113" t="s">
        <v>100</v>
      </c>
      <c r="O34" s="115"/>
      <c r="P34" s="116"/>
    </row>
    <row r="35" spans="1:16" x14ac:dyDescent="0.3">
      <c r="A35" s="113" t="s">
        <v>103</v>
      </c>
      <c r="B35" s="113" t="s">
        <v>107</v>
      </c>
      <c r="C35" s="113" t="s">
        <v>108</v>
      </c>
      <c r="D35" s="114"/>
      <c r="E35" s="113"/>
      <c r="F35" s="113"/>
      <c r="G35" s="113">
        <v>0</v>
      </c>
      <c r="H35" s="113"/>
      <c r="I35" s="113" t="s">
        <v>107</v>
      </c>
      <c r="J35" s="113"/>
      <c r="K35" s="110">
        <v>3.5</v>
      </c>
      <c r="L35" s="113" t="s">
        <v>98</v>
      </c>
      <c r="M35" s="113" t="s">
        <v>99</v>
      </c>
      <c r="N35" s="113" t="s">
        <v>100</v>
      </c>
      <c r="O35" s="115"/>
      <c r="P35" s="116"/>
    </row>
    <row r="36" spans="1:16" x14ac:dyDescent="0.3">
      <c r="A36" s="113" t="s">
        <v>103</v>
      </c>
      <c r="B36" s="113" t="s">
        <v>107</v>
      </c>
      <c r="C36" s="113" t="s">
        <v>108</v>
      </c>
      <c r="D36" s="114"/>
      <c r="E36" s="113"/>
      <c r="F36" s="113"/>
      <c r="G36" s="113">
        <v>0</v>
      </c>
      <c r="H36" s="113"/>
      <c r="I36" s="113" t="s">
        <v>107</v>
      </c>
      <c r="J36" s="113"/>
      <c r="K36" s="110">
        <v>3</v>
      </c>
      <c r="L36" s="113" t="s">
        <v>98</v>
      </c>
      <c r="M36" s="113" t="s">
        <v>99</v>
      </c>
      <c r="N36" s="113" t="s">
        <v>100</v>
      </c>
      <c r="O36" s="115"/>
      <c r="P36" s="116"/>
    </row>
    <row r="37" spans="1:16" x14ac:dyDescent="0.3">
      <c r="A37" s="113" t="s">
        <v>103</v>
      </c>
      <c r="B37" s="113" t="s">
        <v>107</v>
      </c>
      <c r="C37" s="113" t="s">
        <v>108</v>
      </c>
      <c r="D37" s="114"/>
      <c r="E37" s="113"/>
      <c r="F37" s="113"/>
      <c r="G37" s="113">
        <v>0</v>
      </c>
      <c r="H37" s="113"/>
      <c r="I37" s="113" t="s">
        <v>107</v>
      </c>
      <c r="J37" s="113"/>
      <c r="K37" s="110">
        <v>4.5</v>
      </c>
      <c r="L37" s="113" t="s">
        <v>98</v>
      </c>
      <c r="M37" s="113" t="s">
        <v>99</v>
      </c>
      <c r="N37" s="113" t="s">
        <v>100</v>
      </c>
      <c r="O37" s="115"/>
      <c r="P37" s="116"/>
    </row>
    <row r="38" spans="1:16" x14ac:dyDescent="0.3">
      <c r="A38" s="113" t="s">
        <v>103</v>
      </c>
      <c r="B38" s="113" t="s">
        <v>107</v>
      </c>
      <c r="C38" s="113" t="s">
        <v>108</v>
      </c>
      <c r="D38" s="114"/>
      <c r="E38" s="113"/>
      <c r="F38" s="113"/>
      <c r="G38" s="113">
        <v>0</v>
      </c>
      <c r="H38" s="113"/>
      <c r="I38" s="113" t="s">
        <v>107</v>
      </c>
      <c r="J38" s="113"/>
      <c r="K38" s="110">
        <v>3</v>
      </c>
      <c r="L38" s="113" t="s">
        <v>98</v>
      </c>
      <c r="M38" s="113" t="s">
        <v>99</v>
      </c>
      <c r="N38" s="113" t="s">
        <v>100</v>
      </c>
      <c r="O38" s="115"/>
      <c r="P38" s="116"/>
    </row>
    <row r="39" spans="1:16" x14ac:dyDescent="0.3">
      <c r="A39" s="113" t="s">
        <v>103</v>
      </c>
      <c r="B39" s="113" t="s">
        <v>107</v>
      </c>
      <c r="C39" s="113" t="s">
        <v>108</v>
      </c>
      <c r="D39" s="114"/>
      <c r="E39" s="113"/>
      <c r="F39" s="113"/>
      <c r="G39" s="113">
        <v>0</v>
      </c>
      <c r="H39" s="113"/>
      <c r="I39" s="113" t="s">
        <v>107</v>
      </c>
      <c r="J39" s="113"/>
      <c r="K39" s="110">
        <v>4</v>
      </c>
      <c r="L39" s="113" t="s">
        <v>98</v>
      </c>
      <c r="M39" s="113" t="s">
        <v>99</v>
      </c>
      <c r="N39" s="113" t="s">
        <v>100</v>
      </c>
      <c r="O39" s="115"/>
      <c r="P39" s="116"/>
    </row>
    <row r="40" spans="1:16" x14ac:dyDescent="0.3">
      <c r="A40" s="113" t="s">
        <v>103</v>
      </c>
      <c r="B40" s="113" t="s">
        <v>107</v>
      </c>
      <c r="C40" s="113" t="s">
        <v>108</v>
      </c>
      <c r="D40" s="114"/>
      <c r="E40" s="113"/>
      <c r="F40" s="113"/>
      <c r="G40" s="113">
        <v>0</v>
      </c>
      <c r="H40" s="113"/>
      <c r="I40" s="113" t="s">
        <v>107</v>
      </c>
      <c r="J40" s="113"/>
      <c r="K40" s="110">
        <v>4</v>
      </c>
      <c r="L40" s="113" t="s">
        <v>98</v>
      </c>
      <c r="M40" s="113" t="s">
        <v>99</v>
      </c>
      <c r="N40" s="113" t="s">
        <v>100</v>
      </c>
      <c r="O40" s="115"/>
      <c r="P40" s="116"/>
    </row>
    <row r="41" spans="1:16" x14ac:dyDescent="0.3">
      <c r="A41" s="113" t="s">
        <v>103</v>
      </c>
      <c r="B41" s="113" t="s">
        <v>107</v>
      </c>
      <c r="C41" s="113" t="s">
        <v>108</v>
      </c>
      <c r="D41" s="114"/>
      <c r="E41" s="113"/>
      <c r="F41" s="113"/>
      <c r="G41" s="113">
        <v>0</v>
      </c>
      <c r="H41" s="113"/>
      <c r="I41" s="113" t="s">
        <v>107</v>
      </c>
      <c r="J41" s="113"/>
      <c r="K41" s="110">
        <v>3.5</v>
      </c>
      <c r="L41" s="113" t="s">
        <v>98</v>
      </c>
      <c r="M41" s="113" t="s">
        <v>99</v>
      </c>
      <c r="N41" s="113" t="s">
        <v>100</v>
      </c>
      <c r="O41" s="115"/>
      <c r="P41" s="116"/>
    </row>
    <row r="42" spans="1:16" x14ac:dyDescent="0.3">
      <c r="A42" s="113" t="s">
        <v>103</v>
      </c>
      <c r="B42" s="113" t="s">
        <v>107</v>
      </c>
      <c r="C42" s="113" t="s">
        <v>108</v>
      </c>
      <c r="D42" s="114"/>
      <c r="E42" s="113"/>
      <c r="F42" s="113"/>
      <c r="G42" s="113">
        <v>0</v>
      </c>
      <c r="H42" s="113"/>
      <c r="I42" s="113" t="s">
        <v>107</v>
      </c>
      <c r="J42" s="113"/>
      <c r="K42" s="110">
        <v>4</v>
      </c>
      <c r="L42" s="113" t="s">
        <v>98</v>
      </c>
      <c r="M42" s="113" t="s">
        <v>99</v>
      </c>
      <c r="N42" s="113" t="s">
        <v>100</v>
      </c>
      <c r="O42" s="115"/>
      <c r="P42" s="116"/>
    </row>
    <row r="43" spans="1:16" x14ac:dyDescent="0.3">
      <c r="A43" s="113" t="s">
        <v>103</v>
      </c>
      <c r="B43" s="113" t="s">
        <v>107</v>
      </c>
      <c r="C43" s="113" t="s">
        <v>108</v>
      </c>
      <c r="D43" s="114"/>
      <c r="E43" s="113"/>
      <c r="F43" s="113"/>
      <c r="G43" s="113">
        <v>0</v>
      </c>
      <c r="H43" s="113"/>
      <c r="I43" s="113" t="s">
        <v>107</v>
      </c>
      <c r="J43" s="113"/>
      <c r="K43" s="110">
        <v>3</v>
      </c>
      <c r="L43" s="113" t="s">
        <v>98</v>
      </c>
      <c r="M43" s="113" t="s">
        <v>99</v>
      </c>
      <c r="N43" s="113" t="s">
        <v>100</v>
      </c>
      <c r="O43" s="115"/>
      <c r="P43" s="116"/>
    </row>
    <row r="44" spans="1:16" x14ac:dyDescent="0.3">
      <c r="A44" s="113" t="s">
        <v>103</v>
      </c>
      <c r="B44" s="113" t="s">
        <v>107</v>
      </c>
      <c r="C44" s="113" t="s">
        <v>108</v>
      </c>
      <c r="D44" s="114"/>
      <c r="E44" s="113"/>
      <c r="F44" s="113"/>
      <c r="G44" s="113">
        <v>0</v>
      </c>
      <c r="H44" s="113"/>
      <c r="I44" s="113" t="s">
        <v>107</v>
      </c>
      <c r="J44" s="113"/>
      <c r="K44" s="110">
        <v>4</v>
      </c>
      <c r="L44" s="113" t="s">
        <v>98</v>
      </c>
      <c r="M44" s="113" t="s">
        <v>99</v>
      </c>
      <c r="N44" s="113" t="s">
        <v>100</v>
      </c>
      <c r="O44" s="115"/>
      <c r="P44" s="116"/>
    </row>
    <row r="45" spans="1:16" x14ac:dyDescent="0.3">
      <c r="A45" s="113" t="s">
        <v>103</v>
      </c>
      <c r="B45" s="113" t="s">
        <v>107</v>
      </c>
      <c r="C45" s="113" t="s">
        <v>108</v>
      </c>
      <c r="D45" s="114"/>
      <c r="E45" s="113"/>
      <c r="F45" s="113"/>
      <c r="G45" s="113">
        <v>0</v>
      </c>
      <c r="H45" s="113"/>
      <c r="I45" s="113" t="s">
        <v>107</v>
      </c>
      <c r="J45" s="113"/>
      <c r="K45" s="110">
        <v>4</v>
      </c>
      <c r="L45" s="113" t="s">
        <v>98</v>
      </c>
      <c r="M45" s="113" t="s">
        <v>99</v>
      </c>
      <c r="N45" s="113" t="s">
        <v>100</v>
      </c>
      <c r="O45" s="115"/>
      <c r="P45" s="116"/>
    </row>
    <row r="46" spans="1:16" x14ac:dyDescent="0.3">
      <c r="A46" s="113" t="s">
        <v>103</v>
      </c>
      <c r="B46" s="113" t="s">
        <v>107</v>
      </c>
      <c r="C46" s="113" t="s">
        <v>108</v>
      </c>
      <c r="D46" s="114"/>
      <c r="E46" s="113"/>
      <c r="F46" s="113"/>
      <c r="G46" s="113">
        <v>0</v>
      </c>
      <c r="H46" s="113"/>
      <c r="I46" s="113" t="s">
        <v>107</v>
      </c>
      <c r="J46" s="113"/>
      <c r="K46" s="110">
        <v>3.5</v>
      </c>
      <c r="L46" s="113" t="s">
        <v>98</v>
      </c>
      <c r="M46" s="113" t="s">
        <v>99</v>
      </c>
      <c r="N46" s="113" t="s">
        <v>100</v>
      </c>
      <c r="O46" s="115"/>
      <c r="P46" s="116"/>
    </row>
    <row r="47" spans="1:16" x14ac:dyDescent="0.3">
      <c r="A47" s="113" t="s">
        <v>103</v>
      </c>
      <c r="B47" s="113" t="s">
        <v>107</v>
      </c>
      <c r="C47" s="113" t="s">
        <v>108</v>
      </c>
      <c r="D47" s="114"/>
      <c r="E47" s="113"/>
      <c r="F47" s="113"/>
      <c r="G47" s="113">
        <v>0</v>
      </c>
      <c r="H47" s="113"/>
      <c r="I47" s="113" t="s">
        <v>107</v>
      </c>
      <c r="J47" s="113"/>
      <c r="K47" s="110">
        <v>4</v>
      </c>
      <c r="L47" s="113" t="s">
        <v>98</v>
      </c>
      <c r="M47" s="113" t="s">
        <v>99</v>
      </c>
      <c r="N47" s="113" t="s">
        <v>100</v>
      </c>
      <c r="O47" s="115"/>
      <c r="P47" s="116"/>
    </row>
    <row r="48" spans="1:16" x14ac:dyDescent="0.3">
      <c r="A48" s="113" t="s">
        <v>103</v>
      </c>
      <c r="B48" s="113" t="s">
        <v>107</v>
      </c>
      <c r="C48" s="113" t="s">
        <v>108</v>
      </c>
      <c r="D48" s="114"/>
      <c r="E48" s="113"/>
      <c r="F48" s="113"/>
      <c r="G48" s="113">
        <v>0</v>
      </c>
      <c r="H48" s="113"/>
      <c r="I48" s="113" t="s">
        <v>107</v>
      </c>
      <c r="J48" s="113"/>
      <c r="K48" s="110">
        <v>4</v>
      </c>
      <c r="L48" s="113" t="s">
        <v>98</v>
      </c>
      <c r="M48" s="113" t="s">
        <v>99</v>
      </c>
      <c r="N48" s="113" t="s">
        <v>100</v>
      </c>
      <c r="O48" s="115"/>
      <c r="P48" s="116"/>
    </row>
    <row r="49" spans="1:16" x14ac:dyDescent="0.3">
      <c r="A49" s="113" t="s">
        <v>103</v>
      </c>
      <c r="B49" s="113" t="s">
        <v>107</v>
      </c>
      <c r="C49" s="113" t="s">
        <v>108</v>
      </c>
      <c r="D49" s="114"/>
      <c r="E49" s="113"/>
      <c r="F49" s="113"/>
      <c r="G49" s="113">
        <v>0</v>
      </c>
      <c r="H49" s="113"/>
      <c r="I49" s="113" t="s">
        <v>107</v>
      </c>
      <c r="J49" s="113"/>
      <c r="K49" s="110">
        <v>4</v>
      </c>
      <c r="L49" s="113" t="s">
        <v>98</v>
      </c>
      <c r="M49" s="113" t="s">
        <v>99</v>
      </c>
      <c r="N49" s="113" t="s">
        <v>100</v>
      </c>
      <c r="O49" s="115"/>
      <c r="P49" s="116"/>
    </row>
    <row r="50" spans="1:16" x14ac:dyDescent="0.3">
      <c r="A50" s="113" t="s">
        <v>103</v>
      </c>
      <c r="B50" s="113" t="s">
        <v>107</v>
      </c>
      <c r="C50" s="113" t="s">
        <v>108</v>
      </c>
      <c r="D50" s="114"/>
      <c r="E50" s="113"/>
      <c r="F50" s="113"/>
      <c r="G50" s="113">
        <v>0</v>
      </c>
      <c r="H50" s="113"/>
      <c r="I50" s="113" t="s">
        <v>107</v>
      </c>
      <c r="J50" s="113"/>
      <c r="K50" s="110">
        <v>2.5</v>
      </c>
      <c r="L50" s="113" t="s">
        <v>98</v>
      </c>
      <c r="M50" s="113" t="s">
        <v>99</v>
      </c>
      <c r="N50" s="113" t="s">
        <v>100</v>
      </c>
      <c r="O50" s="115"/>
      <c r="P50" s="116"/>
    </row>
    <row r="51" spans="1:16" x14ac:dyDescent="0.3">
      <c r="A51" s="113" t="s">
        <v>103</v>
      </c>
      <c r="B51" s="113" t="s">
        <v>107</v>
      </c>
      <c r="C51" s="113" t="s">
        <v>108</v>
      </c>
      <c r="D51" s="114"/>
      <c r="E51" s="113"/>
      <c r="F51" s="113"/>
      <c r="G51" s="113">
        <v>0</v>
      </c>
      <c r="H51" s="113"/>
      <c r="I51" s="113" t="s">
        <v>107</v>
      </c>
      <c r="J51" s="113"/>
      <c r="K51" s="110">
        <v>2</v>
      </c>
      <c r="L51" s="113" t="s">
        <v>98</v>
      </c>
      <c r="M51" s="113" t="s">
        <v>99</v>
      </c>
      <c r="N51" s="113" t="s">
        <v>100</v>
      </c>
      <c r="O51" s="115"/>
      <c r="P51" s="116"/>
    </row>
    <row r="52" spans="1:16" x14ac:dyDescent="0.3">
      <c r="A52" s="113" t="s">
        <v>103</v>
      </c>
      <c r="B52" s="113" t="s">
        <v>107</v>
      </c>
      <c r="C52" s="113" t="s">
        <v>108</v>
      </c>
      <c r="D52" s="114"/>
      <c r="E52" s="113"/>
      <c r="F52" s="113"/>
      <c r="G52" s="113">
        <v>0</v>
      </c>
      <c r="H52" s="113"/>
      <c r="I52" s="113" t="s">
        <v>107</v>
      </c>
      <c r="J52" s="113"/>
      <c r="K52" s="110">
        <v>2</v>
      </c>
      <c r="L52" s="113" t="s">
        <v>98</v>
      </c>
      <c r="M52" s="113" t="s">
        <v>99</v>
      </c>
      <c r="N52" s="113" t="s">
        <v>100</v>
      </c>
      <c r="O52" s="115"/>
      <c r="P52" s="116"/>
    </row>
    <row r="53" spans="1:16" x14ac:dyDescent="0.3">
      <c r="A53" s="113" t="s">
        <v>103</v>
      </c>
      <c r="B53" s="113" t="s">
        <v>107</v>
      </c>
      <c r="C53" s="113" t="s">
        <v>108</v>
      </c>
      <c r="D53" s="114"/>
      <c r="E53" s="113"/>
      <c r="F53" s="113"/>
      <c r="G53" s="113">
        <v>0</v>
      </c>
      <c r="H53" s="113"/>
      <c r="I53" s="113" t="s">
        <v>107</v>
      </c>
      <c r="J53" s="113"/>
      <c r="K53" s="110">
        <v>4.5</v>
      </c>
      <c r="L53" s="113" t="s">
        <v>98</v>
      </c>
      <c r="M53" s="113" t="s">
        <v>99</v>
      </c>
      <c r="N53" s="113" t="s">
        <v>100</v>
      </c>
      <c r="O53" s="121"/>
      <c r="P53" s="25"/>
    </row>
    <row r="54" spans="1:16" x14ac:dyDescent="0.3">
      <c r="A54" s="113" t="s">
        <v>103</v>
      </c>
      <c r="B54" s="113" t="s">
        <v>107</v>
      </c>
      <c r="C54" s="113" t="s">
        <v>108</v>
      </c>
      <c r="D54" s="114"/>
      <c r="E54" s="113"/>
      <c r="F54" s="113"/>
      <c r="G54" s="113">
        <v>0</v>
      </c>
      <c r="H54" s="113"/>
      <c r="I54" s="113" t="s">
        <v>107</v>
      </c>
      <c r="J54" s="113"/>
      <c r="K54" s="110">
        <v>4</v>
      </c>
      <c r="L54" s="113" t="s">
        <v>98</v>
      </c>
      <c r="M54" s="113" t="s">
        <v>99</v>
      </c>
      <c r="N54" s="113" t="s">
        <v>100</v>
      </c>
      <c r="O54" s="121"/>
      <c r="P54" s="28"/>
    </row>
    <row r="55" spans="1:16" x14ac:dyDescent="0.3">
      <c r="A55" s="113" t="s">
        <v>103</v>
      </c>
      <c r="B55" s="113" t="s">
        <v>107</v>
      </c>
      <c r="C55" s="113" t="s">
        <v>108</v>
      </c>
      <c r="D55" s="114"/>
      <c r="E55" s="113"/>
      <c r="F55" s="113"/>
      <c r="G55" s="113">
        <v>0</v>
      </c>
      <c r="H55" s="113"/>
      <c r="I55" s="113" t="s">
        <v>107</v>
      </c>
      <c r="J55" s="113"/>
      <c r="K55" s="110">
        <v>4</v>
      </c>
      <c r="L55" s="113" t="s">
        <v>98</v>
      </c>
      <c r="M55" s="113" t="s">
        <v>99</v>
      </c>
      <c r="N55" s="113" t="s">
        <v>100</v>
      </c>
      <c r="O55" s="27"/>
      <c r="P55" s="27"/>
    </row>
    <row r="56" spans="1:16" x14ac:dyDescent="0.3">
      <c r="A56" s="113" t="s">
        <v>103</v>
      </c>
      <c r="B56" s="113" t="s">
        <v>107</v>
      </c>
      <c r="C56" s="113" t="s">
        <v>108</v>
      </c>
      <c r="D56" s="114"/>
      <c r="E56" s="113"/>
      <c r="F56" s="113"/>
      <c r="G56" s="113">
        <v>0</v>
      </c>
      <c r="H56" s="113"/>
      <c r="I56" s="113" t="s">
        <v>107</v>
      </c>
      <c r="J56" s="113"/>
      <c r="K56" s="110">
        <v>2.5</v>
      </c>
      <c r="L56" s="113" t="s">
        <v>98</v>
      </c>
      <c r="M56" s="113" t="s">
        <v>99</v>
      </c>
      <c r="N56" s="113" t="s">
        <v>100</v>
      </c>
      <c r="O56" s="27"/>
      <c r="P56" s="27"/>
    </row>
    <row r="57" spans="1:16" x14ac:dyDescent="0.3">
      <c r="A57" s="113" t="s">
        <v>104</v>
      </c>
      <c r="B57" s="113" t="s">
        <v>107</v>
      </c>
      <c r="C57" s="113" t="s">
        <v>108</v>
      </c>
      <c r="D57" s="114"/>
      <c r="E57" s="113"/>
      <c r="F57" s="113"/>
      <c r="G57" s="113">
        <v>0</v>
      </c>
      <c r="H57" s="113"/>
      <c r="I57" s="113" t="s">
        <v>107</v>
      </c>
      <c r="J57" s="113"/>
      <c r="K57" s="110">
        <v>4</v>
      </c>
      <c r="L57" s="113" t="s">
        <v>98</v>
      </c>
      <c r="M57" s="113" t="s">
        <v>99</v>
      </c>
      <c r="N57" s="113" t="s">
        <v>100</v>
      </c>
      <c r="O57" s="27"/>
      <c r="P57" s="27"/>
    </row>
    <row r="58" spans="1:16" x14ac:dyDescent="0.3">
      <c r="A58" s="113" t="s">
        <v>104</v>
      </c>
      <c r="B58" s="113" t="s">
        <v>107</v>
      </c>
      <c r="C58" s="113" t="s">
        <v>108</v>
      </c>
      <c r="D58" s="114"/>
      <c r="E58" s="113"/>
      <c r="F58" s="113"/>
      <c r="G58" s="113">
        <v>0</v>
      </c>
      <c r="H58" s="113"/>
      <c r="I58" s="113" t="s">
        <v>107</v>
      </c>
      <c r="J58" s="113"/>
      <c r="K58" s="110">
        <v>3.5</v>
      </c>
      <c r="L58" s="113" t="s">
        <v>98</v>
      </c>
      <c r="M58" s="113" t="s">
        <v>99</v>
      </c>
      <c r="N58" s="113" t="s">
        <v>100</v>
      </c>
    </row>
    <row r="59" spans="1:16" x14ac:dyDescent="0.3">
      <c r="A59" s="113" t="s">
        <v>104</v>
      </c>
      <c r="B59" s="113" t="s">
        <v>107</v>
      </c>
      <c r="C59" s="113" t="s">
        <v>108</v>
      </c>
      <c r="D59" s="114"/>
      <c r="E59" s="113"/>
      <c r="F59" s="113"/>
      <c r="G59" s="113">
        <v>0</v>
      </c>
      <c r="H59" s="113"/>
      <c r="I59" s="113" t="s">
        <v>107</v>
      </c>
      <c r="J59" s="113"/>
      <c r="K59" s="110">
        <v>4</v>
      </c>
      <c r="L59" s="113" t="s">
        <v>98</v>
      </c>
      <c r="M59" s="113" t="s">
        <v>99</v>
      </c>
      <c r="N59" s="113" t="s">
        <v>100</v>
      </c>
    </row>
    <row r="60" spans="1:16" x14ac:dyDescent="0.3">
      <c r="A60" s="113" t="s">
        <v>104</v>
      </c>
      <c r="B60" s="113" t="s">
        <v>107</v>
      </c>
      <c r="C60" s="113" t="s">
        <v>108</v>
      </c>
      <c r="D60" s="114"/>
      <c r="E60" s="113"/>
      <c r="F60" s="113"/>
      <c r="G60" s="113">
        <v>0</v>
      </c>
      <c r="H60" s="113"/>
      <c r="I60" s="113" t="s">
        <v>107</v>
      </c>
      <c r="J60" s="113"/>
      <c r="K60" s="110">
        <v>2.5</v>
      </c>
      <c r="L60" s="113" t="s">
        <v>98</v>
      </c>
      <c r="M60" s="113" t="s">
        <v>99</v>
      </c>
      <c r="N60" s="113" t="s">
        <v>100</v>
      </c>
    </row>
    <row r="61" spans="1:16" x14ac:dyDescent="0.3">
      <c r="A61" s="113" t="s">
        <v>104</v>
      </c>
      <c r="B61" s="113" t="s">
        <v>107</v>
      </c>
      <c r="C61" s="113" t="s">
        <v>108</v>
      </c>
      <c r="D61" s="114"/>
      <c r="E61" s="113"/>
      <c r="F61" s="113"/>
      <c r="G61" s="113">
        <v>0</v>
      </c>
      <c r="H61" s="113"/>
      <c r="I61" s="113" t="s">
        <v>107</v>
      </c>
      <c r="J61" s="113"/>
      <c r="K61" s="110">
        <v>4</v>
      </c>
      <c r="L61" s="113" t="s">
        <v>98</v>
      </c>
      <c r="M61" s="113" t="s">
        <v>99</v>
      </c>
      <c r="N61" s="113" t="s">
        <v>100</v>
      </c>
    </row>
    <row r="62" spans="1:16" x14ac:dyDescent="0.3">
      <c r="A62" s="113" t="s">
        <v>104</v>
      </c>
      <c r="B62" s="113" t="s">
        <v>107</v>
      </c>
      <c r="C62" s="113" t="s">
        <v>108</v>
      </c>
      <c r="D62" s="114"/>
      <c r="E62" s="113"/>
      <c r="F62" s="113"/>
      <c r="G62" s="113">
        <v>0</v>
      </c>
      <c r="H62" s="113"/>
      <c r="I62" s="113" t="s">
        <v>107</v>
      </c>
      <c r="J62" s="113"/>
      <c r="K62" s="110">
        <v>3.5</v>
      </c>
      <c r="L62" s="113" t="s">
        <v>98</v>
      </c>
      <c r="M62" s="113" t="s">
        <v>99</v>
      </c>
      <c r="N62" s="113" t="s">
        <v>100</v>
      </c>
    </row>
    <row r="63" spans="1:16" x14ac:dyDescent="0.3">
      <c r="A63" s="113" t="s">
        <v>104</v>
      </c>
      <c r="B63" s="113" t="s">
        <v>107</v>
      </c>
      <c r="C63" s="113" t="s">
        <v>108</v>
      </c>
      <c r="D63" s="114"/>
      <c r="E63" s="113"/>
      <c r="F63" s="113"/>
      <c r="G63" s="113">
        <v>0</v>
      </c>
      <c r="H63" s="113"/>
      <c r="I63" s="113" t="s">
        <v>107</v>
      </c>
      <c r="J63" s="113"/>
      <c r="K63" s="110">
        <v>4</v>
      </c>
      <c r="L63" s="113" t="s">
        <v>98</v>
      </c>
      <c r="M63" s="113" t="s">
        <v>99</v>
      </c>
      <c r="N63" s="113" t="s">
        <v>100</v>
      </c>
    </row>
    <row r="64" spans="1:16" x14ac:dyDescent="0.3">
      <c r="A64" s="113" t="s">
        <v>104</v>
      </c>
      <c r="B64" s="113" t="s">
        <v>109</v>
      </c>
      <c r="C64" s="113" t="s">
        <v>110</v>
      </c>
      <c r="D64" s="114">
        <v>42552</v>
      </c>
      <c r="E64" s="113"/>
      <c r="F64" s="113"/>
      <c r="G64" s="113">
        <v>1140</v>
      </c>
      <c r="H64" s="113"/>
      <c r="I64" s="113"/>
      <c r="J64" s="113"/>
      <c r="K64" s="110">
        <v>9.5</v>
      </c>
      <c r="L64" s="113" t="s">
        <v>102</v>
      </c>
      <c r="M64" s="113" t="s">
        <v>99</v>
      </c>
      <c r="N64" s="113" t="s">
        <v>100</v>
      </c>
    </row>
    <row r="65" spans="1:14" x14ac:dyDescent="0.3">
      <c r="A65" s="113" t="s">
        <v>104</v>
      </c>
      <c r="B65" s="113" t="s">
        <v>109</v>
      </c>
      <c r="C65" s="113" t="s">
        <v>110</v>
      </c>
      <c r="D65" s="114">
        <v>42552</v>
      </c>
      <c r="E65" s="113"/>
      <c r="F65" s="113"/>
      <c r="G65" s="113">
        <v>1140</v>
      </c>
      <c r="H65" s="113"/>
      <c r="I65" s="113"/>
      <c r="J65" s="113"/>
      <c r="K65" s="110">
        <v>2</v>
      </c>
      <c r="L65" s="113" t="s">
        <v>98</v>
      </c>
      <c r="M65" s="113" t="s">
        <v>99</v>
      </c>
      <c r="N65" s="113" t="s">
        <v>100</v>
      </c>
    </row>
    <row r="66" spans="1:14" x14ac:dyDescent="0.3">
      <c r="A66" s="113" t="s">
        <v>104</v>
      </c>
      <c r="B66" s="113" t="s">
        <v>109</v>
      </c>
      <c r="C66" s="113" t="s">
        <v>110</v>
      </c>
      <c r="D66" s="114">
        <v>42552</v>
      </c>
      <c r="E66" s="113"/>
      <c r="F66" s="113"/>
      <c r="G66" s="113">
        <v>1140</v>
      </c>
      <c r="H66" s="113"/>
      <c r="I66" s="113"/>
      <c r="J66" s="113"/>
      <c r="K66" s="110">
        <v>4</v>
      </c>
      <c r="L66" s="113" t="s">
        <v>98</v>
      </c>
      <c r="M66" s="113" t="s">
        <v>99</v>
      </c>
      <c r="N66" s="113" t="s">
        <v>100</v>
      </c>
    </row>
    <row r="67" spans="1:14" x14ac:dyDescent="0.3">
      <c r="A67" s="113" t="s">
        <v>104</v>
      </c>
      <c r="B67" s="113" t="s">
        <v>109</v>
      </c>
      <c r="C67" s="113" t="s">
        <v>110</v>
      </c>
      <c r="D67" s="114">
        <v>42562</v>
      </c>
      <c r="E67" s="113"/>
      <c r="F67" s="113"/>
      <c r="G67" s="113">
        <v>0</v>
      </c>
      <c r="H67" s="113"/>
      <c r="I67" s="113"/>
      <c r="J67" s="113"/>
      <c r="K67" s="110">
        <v>10</v>
      </c>
      <c r="L67" s="113" t="s">
        <v>102</v>
      </c>
      <c r="M67" s="113" t="s">
        <v>99</v>
      </c>
      <c r="N67" s="113" t="s">
        <v>100</v>
      </c>
    </row>
    <row r="68" spans="1:14" x14ac:dyDescent="0.3">
      <c r="A68" s="113" t="s">
        <v>104</v>
      </c>
      <c r="B68" s="113" t="s">
        <v>109</v>
      </c>
      <c r="C68" s="113" t="s">
        <v>110</v>
      </c>
      <c r="D68" s="114">
        <v>42563</v>
      </c>
      <c r="E68" s="113"/>
      <c r="F68" s="113"/>
      <c r="G68" s="113">
        <v>1140</v>
      </c>
      <c r="H68" s="113"/>
      <c r="I68" s="113"/>
      <c r="J68" s="113"/>
      <c r="K68" s="110">
        <v>3</v>
      </c>
      <c r="L68" s="113" t="s">
        <v>98</v>
      </c>
      <c r="M68" s="113" t="s">
        <v>99</v>
      </c>
      <c r="N68" s="113" t="s">
        <v>100</v>
      </c>
    </row>
    <row r="69" spans="1:14" x14ac:dyDescent="0.3">
      <c r="A69" s="113" t="s">
        <v>104</v>
      </c>
      <c r="B69" s="113" t="s">
        <v>109</v>
      </c>
      <c r="C69" s="113" t="s">
        <v>110</v>
      </c>
      <c r="D69" s="114">
        <v>42563</v>
      </c>
      <c r="E69" s="113"/>
      <c r="F69" s="113"/>
      <c r="G69" s="113">
        <v>1140</v>
      </c>
      <c r="H69" s="113"/>
      <c r="I69" s="113"/>
      <c r="J69" s="113"/>
      <c r="K69" s="110">
        <v>1</v>
      </c>
      <c r="L69" s="113" t="s">
        <v>98</v>
      </c>
      <c r="M69" s="113" t="s">
        <v>99</v>
      </c>
      <c r="N69" s="113" t="s">
        <v>100</v>
      </c>
    </row>
    <row r="70" spans="1:14" x14ac:dyDescent="0.3">
      <c r="A70" s="113" t="s">
        <v>104</v>
      </c>
      <c r="B70" s="113" t="s">
        <v>109</v>
      </c>
      <c r="C70" s="113" t="s">
        <v>110</v>
      </c>
      <c r="D70" s="114">
        <v>42563</v>
      </c>
      <c r="E70" s="113"/>
      <c r="F70" s="113"/>
      <c r="G70" s="113">
        <v>5013</v>
      </c>
      <c r="H70" s="113" t="s">
        <v>96</v>
      </c>
      <c r="I70" s="113"/>
      <c r="J70" s="113"/>
      <c r="K70" s="110">
        <v>4</v>
      </c>
      <c r="L70" s="113" t="s">
        <v>98</v>
      </c>
      <c r="M70" s="113" t="s">
        <v>99</v>
      </c>
      <c r="N70" s="113" t="s">
        <v>100</v>
      </c>
    </row>
    <row r="71" spans="1:14" x14ac:dyDescent="0.3">
      <c r="A71" s="113" t="s">
        <v>104</v>
      </c>
      <c r="B71" s="113" t="s">
        <v>109</v>
      </c>
      <c r="C71" s="113" t="s">
        <v>110</v>
      </c>
      <c r="D71" s="114">
        <v>42564</v>
      </c>
      <c r="E71" s="113"/>
      <c r="F71" s="113"/>
      <c r="G71" s="113">
        <v>5013</v>
      </c>
      <c r="H71" s="113" t="s">
        <v>96</v>
      </c>
      <c r="I71" s="113"/>
      <c r="J71" s="113"/>
      <c r="K71" s="110">
        <v>8</v>
      </c>
      <c r="L71" s="113" t="s">
        <v>98</v>
      </c>
      <c r="M71" s="113" t="s">
        <v>99</v>
      </c>
      <c r="N71" s="113" t="s">
        <v>100</v>
      </c>
    </row>
    <row r="72" spans="1:14" x14ac:dyDescent="0.3">
      <c r="A72" s="113" t="s">
        <v>104</v>
      </c>
      <c r="B72" s="113" t="s">
        <v>109</v>
      </c>
      <c r="C72" s="113" t="s">
        <v>110</v>
      </c>
      <c r="D72" s="114">
        <v>42565</v>
      </c>
      <c r="E72" s="113"/>
      <c r="F72" s="113"/>
      <c r="G72" s="113">
        <v>5013</v>
      </c>
      <c r="H72" s="113" t="s">
        <v>96</v>
      </c>
      <c r="I72" s="113"/>
      <c r="J72" s="113"/>
      <c r="K72" s="110">
        <v>8</v>
      </c>
      <c r="L72" s="113" t="s">
        <v>98</v>
      </c>
      <c r="M72" s="113" t="s">
        <v>99</v>
      </c>
      <c r="N72" s="113" t="s">
        <v>100</v>
      </c>
    </row>
    <row r="73" spans="1:14" x14ac:dyDescent="0.3">
      <c r="A73" s="113" t="s">
        <v>104</v>
      </c>
      <c r="B73" s="113" t="s">
        <v>109</v>
      </c>
      <c r="C73" s="113" t="s">
        <v>110</v>
      </c>
      <c r="D73" s="114">
        <v>42566</v>
      </c>
      <c r="E73" s="113"/>
      <c r="F73" s="113"/>
      <c r="G73" s="113">
        <v>5013</v>
      </c>
      <c r="H73" s="113" t="s">
        <v>96</v>
      </c>
      <c r="I73" s="113"/>
      <c r="J73" s="113"/>
      <c r="K73" s="110">
        <v>4</v>
      </c>
      <c r="L73" s="113" t="s">
        <v>98</v>
      </c>
      <c r="M73" s="113" t="s">
        <v>99</v>
      </c>
      <c r="N73" s="113" t="s">
        <v>100</v>
      </c>
    </row>
    <row r="74" spans="1:14" x14ac:dyDescent="0.3">
      <c r="A74" s="113" t="s">
        <v>104</v>
      </c>
      <c r="B74" s="113" t="s">
        <v>109</v>
      </c>
      <c r="C74" s="113" t="s">
        <v>110</v>
      </c>
      <c r="D74" s="114">
        <v>42566</v>
      </c>
      <c r="E74" s="113"/>
      <c r="F74" s="113"/>
      <c r="G74" s="113">
        <v>0</v>
      </c>
      <c r="H74" s="113"/>
      <c r="I74" s="113"/>
      <c r="J74" s="113"/>
      <c r="K74" s="110">
        <v>8.5</v>
      </c>
      <c r="L74" s="113" t="s">
        <v>102</v>
      </c>
      <c r="M74" s="113" t="s">
        <v>99</v>
      </c>
      <c r="N74" s="113" t="s">
        <v>100</v>
      </c>
    </row>
    <row r="75" spans="1:14" x14ac:dyDescent="0.3">
      <c r="A75" s="113" t="s">
        <v>104</v>
      </c>
      <c r="B75" s="113" t="s">
        <v>109</v>
      </c>
      <c r="C75" s="113" t="s">
        <v>110</v>
      </c>
      <c r="D75" s="114">
        <v>42569</v>
      </c>
      <c r="E75" s="113"/>
      <c r="F75" s="113"/>
      <c r="G75" s="113">
        <v>1140</v>
      </c>
      <c r="H75" s="113"/>
      <c r="I75" s="113"/>
      <c r="J75" s="113"/>
      <c r="K75" s="110">
        <v>3</v>
      </c>
      <c r="L75" s="113" t="s">
        <v>98</v>
      </c>
      <c r="M75" s="113" t="s">
        <v>99</v>
      </c>
      <c r="N75" s="113" t="s">
        <v>105</v>
      </c>
    </row>
    <row r="76" spans="1:14" x14ac:dyDescent="0.3">
      <c r="A76" s="113" t="s">
        <v>104</v>
      </c>
      <c r="B76" s="113" t="s">
        <v>109</v>
      </c>
      <c r="C76" s="113" t="s">
        <v>110</v>
      </c>
      <c r="D76" s="114">
        <v>42569</v>
      </c>
      <c r="E76" s="113"/>
      <c r="F76" s="113"/>
      <c r="G76" s="113">
        <v>1140</v>
      </c>
      <c r="H76" s="113"/>
      <c r="I76" s="113"/>
      <c r="J76" s="113"/>
      <c r="K76" s="110">
        <v>4</v>
      </c>
      <c r="L76" s="113" t="s">
        <v>98</v>
      </c>
      <c r="M76" s="113" t="s">
        <v>99</v>
      </c>
      <c r="N76" s="113" t="s">
        <v>105</v>
      </c>
    </row>
    <row r="77" spans="1:14" x14ac:dyDescent="0.3">
      <c r="A77" s="113" t="s">
        <v>104</v>
      </c>
      <c r="B77" s="113" t="s">
        <v>109</v>
      </c>
      <c r="C77" s="113" t="s">
        <v>110</v>
      </c>
      <c r="D77" s="114">
        <v>42569</v>
      </c>
      <c r="E77" s="113"/>
      <c r="F77" s="113"/>
      <c r="G77" s="113">
        <v>1140</v>
      </c>
      <c r="H77" s="113"/>
      <c r="I77" s="113"/>
      <c r="J77" s="113"/>
      <c r="K77" s="110">
        <v>1</v>
      </c>
      <c r="L77" s="113" t="s">
        <v>102</v>
      </c>
      <c r="M77" s="113" t="s">
        <v>99</v>
      </c>
      <c r="N77" s="113" t="s">
        <v>105</v>
      </c>
    </row>
    <row r="78" spans="1:14" x14ac:dyDescent="0.3">
      <c r="A78" s="113" t="s">
        <v>104</v>
      </c>
      <c r="B78" s="113" t="s">
        <v>109</v>
      </c>
      <c r="C78" s="113" t="s">
        <v>110</v>
      </c>
      <c r="D78" s="114">
        <v>42570</v>
      </c>
      <c r="E78" s="113"/>
      <c r="F78" s="113"/>
      <c r="G78" s="113">
        <v>1140</v>
      </c>
      <c r="H78" s="113"/>
      <c r="I78" s="113"/>
      <c r="J78" s="113"/>
      <c r="K78" s="110">
        <v>7.5</v>
      </c>
      <c r="L78" s="113" t="s">
        <v>98</v>
      </c>
      <c r="M78" s="113" t="s">
        <v>99</v>
      </c>
      <c r="N78" s="113" t="s">
        <v>105</v>
      </c>
    </row>
    <row r="79" spans="1:14" x14ac:dyDescent="0.3">
      <c r="A79" s="113" t="s">
        <v>104</v>
      </c>
      <c r="B79" s="113" t="s">
        <v>109</v>
      </c>
      <c r="C79" s="113" t="s">
        <v>110</v>
      </c>
      <c r="D79" s="114">
        <v>42570</v>
      </c>
      <c r="E79" s="113"/>
      <c r="F79" s="113"/>
      <c r="G79" s="113">
        <v>1140</v>
      </c>
      <c r="H79" s="113"/>
      <c r="I79" s="113"/>
      <c r="J79" s="113"/>
      <c r="K79" s="110">
        <v>0.5</v>
      </c>
      <c r="L79" s="113" t="s">
        <v>98</v>
      </c>
      <c r="M79" s="113" t="s">
        <v>99</v>
      </c>
      <c r="N79" s="113" t="s">
        <v>105</v>
      </c>
    </row>
    <row r="80" spans="1:14" x14ac:dyDescent="0.3">
      <c r="A80" s="113" t="s">
        <v>104</v>
      </c>
      <c r="B80" s="113" t="s">
        <v>109</v>
      </c>
      <c r="C80" s="113" t="s">
        <v>110</v>
      </c>
      <c r="D80" s="114">
        <v>42571</v>
      </c>
      <c r="E80" s="113"/>
      <c r="F80" s="113"/>
      <c r="G80" s="113">
        <v>1140</v>
      </c>
      <c r="H80" s="113"/>
      <c r="I80" s="113"/>
      <c r="J80" s="113"/>
      <c r="K80" s="110">
        <v>8</v>
      </c>
      <c r="L80" s="113" t="s">
        <v>98</v>
      </c>
      <c r="M80" s="113" t="s">
        <v>99</v>
      </c>
      <c r="N80" s="113" t="s">
        <v>105</v>
      </c>
    </row>
    <row r="81" spans="1:14" x14ac:dyDescent="0.3">
      <c r="A81" s="113" t="s">
        <v>104</v>
      </c>
      <c r="B81" s="113" t="s">
        <v>109</v>
      </c>
      <c r="C81" s="113" t="s">
        <v>111</v>
      </c>
      <c r="D81" s="114">
        <v>42552</v>
      </c>
      <c r="E81" s="113"/>
      <c r="F81" s="113"/>
      <c r="G81" s="113">
        <v>5002</v>
      </c>
      <c r="H81" s="113" t="s">
        <v>96</v>
      </c>
      <c r="I81" s="113"/>
      <c r="J81" s="113"/>
      <c r="K81" s="110">
        <v>1</v>
      </c>
      <c r="L81" s="113" t="s">
        <v>98</v>
      </c>
      <c r="M81" s="113" t="s">
        <v>99</v>
      </c>
      <c r="N81" s="113" t="s">
        <v>100</v>
      </c>
    </row>
    <row r="82" spans="1:14" x14ac:dyDescent="0.3">
      <c r="A82" s="113" t="s">
        <v>104</v>
      </c>
      <c r="B82" s="113" t="s">
        <v>109</v>
      </c>
      <c r="C82" s="113" t="s">
        <v>111</v>
      </c>
      <c r="D82" s="114">
        <v>42552</v>
      </c>
      <c r="E82" s="113"/>
      <c r="F82" s="113"/>
      <c r="G82" s="113">
        <v>5008</v>
      </c>
      <c r="H82" s="113" t="s">
        <v>96</v>
      </c>
      <c r="I82" s="113"/>
      <c r="J82" s="113"/>
      <c r="K82" s="110">
        <v>1</v>
      </c>
      <c r="L82" s="113" t="s">
        <v>98</v>
      </c>
      <c r="M82" s="113" t="s">
        <v>99</v>
      </c>
      <c r="N82" s="113" t="s">
        <v>100</v>
      </c>
    </row>
    <row r="83" spans="1:14" x14ac:dyDescent="0.3">
      <c r="A83" s="113" t="s">
        <v>104</v>
      </c>
      <c r="B83" s="113" t="s">
        <v>109</v>
      </c>
      <c r="C83" s="113" t="s">
        <v>111</v>
      </c>
      <c r="D83" s="114">
        <v>42555</v>
      </c>
      <c r="E83" s="113"/>
      <c r="F83" s="113"/>
      <c r="G83" s="113">
        <v>5002</v>
      </c>
      <c r="H83" s="113" t="s">
        <v>96</v>
      </c>
      <c r="I83" s="113"/>
      <c r="J83" s="113"/>
      <c r="K83" s="110">
        <v>5.5</v>
      </c>
      <c r="L83" s="113" t="s">
        <v>98</v>
      </c>
      <c r="M83" s="113" t="s">
        <v>99</v>
      </c>
      <c r="N83" s="113" t="s">
        <v>100</v>
      </c>
    </row>
    <row r="84" spans="1:14" x14ac:dyDescent="0.3">
      <c r="A84" s="113" t="s">
        <v>104</v>
      </c>
      <c r="B84" s="113" t="s">
        <v>109</v>
      </c>
      <c r="C84" s="113" t="s">
        <v>111</v>
      </c>
      <c r="D84" s="114">
        <v>42557</v>
      </c>
      <c r="E84" s="113"/>
      <c r="F84" s="113"/>
      <c r="G84" s="113">
        <v>5005</v>
      </c>
      <c r="H84" s="113" t="s">
        <v>96</v>
      </c>
      <c r="I84" s="113"/>
      <c r="J84" s="113"/>
      <c r="K84" s="110">
        <v>5</v>
      </c>
      <c r="L84" s="113" t="s">
        <v>98</v>
      </c>
      <c r="M84" s="113" t="s">
        <v>99</v>
      </c>
      <c r="N84" s="113" t="s">
        <v>100</v>
      </c>
    </row>
    <row r="85" spans="1:14" x14ac:dyDescent="0.3">
      <c r="A85" s="113" t="s">
        <v>104</v>
      </c>
      <c r="B85" s="113" t="s">
        <v>109</v>
      </c>
      <c r="C85" s="113" t="s">
        <v>111</v>
      </c>
      <c r="D85" s="114">
        <v>42557</v>
      </c>
      <c r="E85" s="113"/>
      <c r="F85" s="113"/>
      <c r="G85" s="113">
        <v>5019</v>
      </c>
      <c r="H85" s="113" t="s">
        <v>96</v>
      </c>
      <c r="I85" s="113"/>
      <c r="J85" s="113"/>
      <c r="K85" s="110">
        <v>3</v>
      </c>
      <c r="L85" s="113" t="s">
        <v>98</v>
      </c>
      <c r="M85" s="113" t="s">
        <v>99</v>
      </c>
      <c r="N85" s="113" t="s">
        <v>100</v>
      </c>
    </row>
    <row r="86" spans="1:14" x14ac:dyDescent="0.3">
      <c r="A86" s="113" t="s">
        <v>104</v>
      </c>
      <c r="B86" s="113" t="s">
        <v>109</v>
      </c>
      <c r="C86" s="113" t="s">
        <v>111</v>
      </c>
      <c r="D86" s="114">
        <v>42559</v>
      </c>
      <c r="E86" s="113"/>
      <c r="F86" s="113"/>
      <c r="G86" s="113">
        <v>5021</v>
      </c>
      <c r="H86" s="113" t="s">
        <v>96</v>
      </c>
      <c r="I86" s="113"/>
      <c r="J86" s="113"/>
      <c r="K86" s="110">
        <v>8</v>
      </c>
      <c r="L86" s="113" t="s">
        <v>98</v>
      </c>
      <c r="M86" s="113" t="s">
        <v>99</v>
      </c>
      <c r="N86" s="113" t="s">
        <v>100</v>
      </c>
    </row>
    <row r="87" spans="1:14" x14ac:dyDescent="0.3">
      <c r="A87" s="113" t="s">
        <v>104</v>
      </c>
      <c r="B87" s="113" t="s">
        <v>109</v>
      </c>
      <c r="C87" s="113" t="s">
        <v>111</v>
      </c>
      <c r="D87" s="114">
        <v>42562</v>
      </c>
      <c r="E87" s="113"/>
      <c r="F87" s="113"/>
      <c r="G87" s="113">
        <v>5021</v>
      </c>
      <c r="H87" s="113" t="s">
        <v>96</v>
      </c>
      <c r="I87" s="113"/>
      <c r="J87" s="113"/>
      <c r="K87" s="110">
        <v>1</v>
      </c>
      <c r="L87" s="113" t="s">
        <v>98</v>
      </c>
      <c r="M87" s="113" t="s">
        <v>99</v>
      </c>
      <c r="N87" s="113" t="s">
        <v>100</v>
      </c>
    </row>
    <row r="88" spans="1:14" x14ac:dyDescent="0.3">
      <c r="A88" s="113" t="s">
        <v>104</v>
      </c>
      <c r="B88" s="113" t="s">
        <v>109</v>
      </c>
      <c r="C88" s="113" t="s">
        <v>111</v>
      </c>
      <c r="D88" s="114">
        <v>42563</v>
      </c>
      <c r="E88" s="113"/>
      <c r="F88" s="113"/>
      <c r="G88" s="113">
        <v>1000</v>
      </c>
      <c r="H88" s="113"/>
      <c r="I88" s="113"/>
      <c r="J88" s="113"/>
      <c r="K88" s="110">
        <v>1</v>
      </c>
      <c r="L88" s="113" t="s">
        <v>98</v>
      </c>
      <c r="M88" s="113" t="s">
        <v>99</v>
      </c>
      <c r="N88" s="113" t="s">
        <v>100</v>
      </c>
    </row>
    <row r="89" spans="1:14" x14ac:dyDescent="0.3">
      <c r="A89" s="113" t="s">
        <v>104</v>
      </c>
      <c r="B89" s="113" t="s">
        <v>109</v>
      </c>
      <c r="C89" s="113" t="s">
        <v>111</v>
      </c>
      <c r="D89" s="114">
        <v>42565</v>
      </c>
      <c r="E89" s="113"/>
      <c r="F89" s="113"/>
      <c r="G89" s="113">
        <v>5005</v>
      </c>
      <c r="H89" s="113" t="s">
        <v>96</v>
      </c>
      <c r="I89" s="113"/>
      <c r="J89" s="113"/>
      <c r="K89" s="110">
        <v>3</v>
      </c>
      <c r="L89" s="113" t="s">
        <v>98</v>
      </c>
      <c r="M89" s="113" t="s">
        <v>99</v>
      </c>
      <c r="N89" s="113" t="s">
        <v>100</v>
      </c>
    </row>
    <row r="90" spans="1:14" x14ac:dyDescent="0.3">
      <c r="A90" s="113" t="s">
        <v>104</v>
      </c>
      <c r="B90" s="113" t="s">
        <v>109</v>
      </c>
      <c r="C90" s="113" t="s">
        <v>111</v>
      </c>
      <c r="D90" s="114">
        <v>42565</v>
      </c>
      <c r="E90" s="113"/>
      <c r="F90" s="113"/>
      <c r="G90" s="113">
        <v>5011</v>
      </c>
      <c r="H90" s="113" t="s">
        <v>96</v>
      </c>
      <c r="I90" s="113"/>
      <c r="J90" s="113"/>
      <c r="K90" s="110">
        <v>2.5</v>
      </c>
      <c r="L90" s="113" t="s">
        <v>98</v>
      </c>
      <c r="M90" s="113" t="s">
        <v>99</v>
      </c>
      <c r="N90" s="113" t="s">
        <v>100</v>
      </c>
    </row>
    <row r="91" spans="1:14" x14ac:dyDescent="0.3">
      <c r="A91" s="113" t="s">
        <v>104</v>
      </c>
      <c r="B91" s="113" t="s">
        <v>109</v>
      </c>
      <c r="C91" s="113" t="s">
        <v>111</v>
      </c>
      <c r="D91" s="114">
        <v>42570</v>
      </c>
      <c r="E91" s="113"/>
      <c r="F91" s="113"/>
      <c r="G91" s="113">
        <v>1000</v>
      </c>
      <c r="H91" s="113"/>
      <c r="I91" s="113"/>
      <c r="J91" s="113"/>
      <c r="K91" s="110">
        <v>0.5</v>
      </c>
      <c r="L91" s="113" t="s">
        <v>98</v>
      </c>
      <c r="M91" s="113" t="s">
        <v>99</v>
      </c>
      <c r="N91" s="113" t="s">
        <v>105</v>
      </c>
    </row>
    <row r="92" spans="1:14" x14ac:dyDescent="0.3">
      <c r="A92" s="113" t="s">
        <v>104</v>
      </c>
      <c r="B92" s="113" t="s">
        <v>109</v>
      </c>
      <c r="C92" s="113" t="s">
        <v>111</v>
      </c>
      <c r="D92" s="114">
        <v>42571</v>
      </c>
      <c r="E92" s="113"/>
      <c r="F92" s="113"/>
      <c r="G92" s="113">
        <v>5021</v>
      </c>
      <c r="H92" s="113" t="s">
        <v>96</v>
      </c>
      <c r="I92" s="113"/>
      <c r="J92" s="113"/>
      <c r="K92" s="110">
        <v>6.5</v>
      </c>
      <c r="L92" s="113" t="s">
        <v>98</v>
      </c>
      <c r="M92" s="113" t="s">
        <v>99</v>
      </c>
      <c r="N92" s="113" t="s">
        <v>105</v>
      </c>
    </row>
    <row r="93" spans="1:14" x14ac:dyDescent="0.3">
      <c r="B93" s="11"/>
      <c r="C93" s="11"/>
      <c r="D93" s="117"/>
      <c r="E93" s="11"/>
      <c r="F93" s="11"/>
      <c r="G93" s="11"/>
      <c r="H93" s="11"/>
      <c r="I93" s="11"/>
      <c r="J93" s="11"/>
      <c r="K93" s="111"/>
      <c r="L93" s="11"/>
      <c r="M93" s="11"/>
      <c r="N93" s="11"/>
    </row>
    <row r="94" spans="1:14" x14ac:dyDescent="0.3">
      <c r="B94" s="118"/>
      <c r="C94" s="118"/>
      <c r="D94" s="118"/>
      <c r="E94" s="118"/>
      <c r="F94" s="29"/>
      <c r="G94" s="29"/>
      <c r="H94" s="119"/>
      <c r="I94" s="21"/>
      <c r="J94" s="45" t="s">
        <v>84</v>
      </c>
      <c r="K94" s="45">
        <f>SUBTOTAL(9,K3:K93)</f>
        <v>403.5</v>
      </c>
      <c r="L94" s="120"/>
      <c r="M94" s="30"/>
      <c r="N94" s="25"/>
    </row>
  </sheetData>
  <autoFilter ref="A3:N3"/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E15" sqref="E15"/>
    </sheetView>
  </sheetViews>
  <sheetFormatPr baseColWidth="10" defaultColWidth="11.44140625" defaultRowHeight="14.4" x14ac:dyDescent="0.3"/>
  <cols>
    <col min="1" max="1" width="8.33203125" customWidth="1"/>
    <col min="2" max="2" width="31.33203125" customWidth="1"/>
    <col min="3" max="3" width="8.33203125" customWidth="1"/>
    <col min="4" max="4" width="21.5546875" customWidth="1"/>
    <col min="5" max="5" width="27" customWidth="1"/>
    <col min="6" max="6" width="26.33203125" customWidth="1"/>
    <col min="7" max="7" width="17.88671875" customWidth="1"/>
    <col min="8" max="8" width="19.44140625" customWidth="1"/>
    <col min="9" max="10" width="17.44140625" customWidth="1"/>
    <col min="11" max="11" width="22.5546875" customWidth="1"/>
    <col min="12" max="12" width="25.33203125" customWidth="1"/>
    <col min="13" max="13" width="24.88671875" customWidth="1"/>
    <col min="14" max="14" width="31.5546875" customWidth="1"/>
  </cols>
  <sheetData>
    <row r="1" spans="1:18" ht="44.25" customHeight="1" x14ac:dyDescent="0.3">
      <c r="A1" s="126"/>
      <c r="B1" s="126"/>
      <c r="C1" s="126"/>
      <c r="D1" s="127"/>
      <c r="E1" s="127"/>
      <c r="F1" s="127"/>
      <c r="G1" s="127"/>
      <c r="H1" s="127"/>
      <c r="I1" s="127"/>
      <c r="J1" s="127"/>
      <c r="K1" s="127"/>
    </row>
    <row r="2" spans="1:18" ht="17.399999999999999" x14ac:dyDescent="0.3">
      <c r="A2" s="42"/>
      <c r="B2" s="92"/>
      <c r="C2" s="92"/>
      <c r="D2" s="93"/>
      <c r="E2" s="93"/>
      <c r="F2" s="93"/>
      <c r="G2" s="93"/>
      <c r="H2" s="93"/>
      <c r="I2" s="93"/>
      <c r="J2" s="93"/>
      <c r="K2" s="93"/>
    </row>
    <row r="3" spans="1:18" x14ac:dyDescent="0.3">
      <c r="A3" s="24"/>
      <c r="B3" s="24"/>
      <c r="C3" s="94"/>
      <c r="D3" s="94"/>
      <c r="E3" s="94"/>
      <c r="F3" s="24"/>
      <c r="G3" s="94"/>
      <c r="H3" s="94"/>
      <c r="I3" s="94"/>
      <c r="J3" s="24"/>
      <c r="K3" s="94"/>
      <c r="L3" s="94"/>
      <c r="M3" s="94"/>
      <c r="N3" s="24"/>
      <c r="O3" s="95"/>
      <c r="P3" s="95"/>
      <c r="Q3" s="40"/>
      <c r="R3" s="40"/>
    </row>
    <row r="4" spans="1:18" x14ac:dyDescent="0.3">
      <c r="A4" s="96"/>
      <c r="B4" s="96"/>
      <c r="C4" s="96"/>
      <c r="D4" s="96"/>
      <c r="E4" s="96"/>
      <c r="F4" s="96"/>
      <c r="G4" s="97"/>
      <c r="H4" s="97"/>
      <c r="I4" s="97"/>
      <c r="J4" s="97"/>
      <c r="K4" s="98"/>
      <c r="L4" s="99"/>
      <c r="M4" s="100"/>
      <c r="N4" s="100"/>
      <c r="O4" s="101"/>
      <c r="P4" s="101"/>
      <c r="Q4" s="101"/>
      <c r="R4" s="101"/>
    </row>
    <row r="5" spans="1:18" x14ac:dyDescent="0.3">
      <c r="A5" s="96"/>
      <c r="B5" s="96"/>
      <c r="C5" s="96"/>
      <c r="D5" s="96"/>
      <c r="E5" s="96"/>
      <c r="F5" s="96"/>
      <c r="G5" s="97"/>
      <c r="H5" s="97"/>
      <c r="I5" s="97"/>
      <c r="J5" s="97"/>
      <c r="K5" s="98"/>
      <c r="L5" s="99"/>
      <c r="M5" s="100"/>
      <c r="N5" s="100"/>
      <c r="O5" s="101"/>
      <c r="P5" s="101"/>
      <c r="Q5" s="101"/>
      <c r="R5" s="101"/>
    </row>
    <row r="6" spans="1:18" x14ac:dyDescent="0.3">
      <c r="A6" s="102"/>
      <c r="B6" s="102"/>
      <c r="C6" s="102"/>
      <c r="D6" s="102"/>
      <c r="E6" s="102"/>
      <c r="F6" s="103"/>
      <c r="G6" s="104"/>
      <c r="H6" s="104"/>
      <c r="I6" s="104"/>
      <c r="J6" s="104"/>
      <c r="K6" s="98"/>
      <c r="L6" s="104"/>
      <c r="M6" s="103"/>
      <c r="O6" s="101"/>
      <c r="P6" s="101"/>
      <c r="Q6" s="101"/>
      <c r="R6" s="101"/>
    </row>
    <row r="7" spans="1:18" x14ac:dyDescent="0.3">
      <c r="A7" s="105"/>
      <c r="B7" s="105"/>
      <c r="C7" s="105"/>
      <c r="D7" s="105"/>
      <c r="E7" s="105"/>
      <c r="F7" s="106"/>
      <c r="G7" s="107"/>
      <c r="H7" s="107"/>
      <c r="I7" s="107"/>
      <c r="J7" s="108"/>
      <c r="K7" s="109"/>
      <c r="L7" s="107"/>
      <c r="M7" s="109"/>
      <c r="O7" s="101"/>
      <c r="P7" s="101"/>
      <c r="Q7" s="101"/>
      <c r="R7" s="101"/>
    </row>
    <row r="8" spans="1:18" x14ac:dyDescent="0.3">
      <c r="F8" s="26"/>
      <c r="G8" s="22"/>
      <c r="H8" s="22"/>
      <c r="I8" s="22"/>
      <c r="J8" s="22"/>
      <c r="K8" s="93"/>
      <c r="L8" s="22"/>
      <c r="M8" s="93"/>
    </row>
    <row r="9" spans="1:18" x14ac:dyDescent="0.3">
      <c r="A9" s="15"/>
      <c r="B9" s="15"/>
      <c r="F9" s="23"/>
      <c r="G9" s="110"/>
      <c r="L9" s="22"/>
    </row>
    <row r="10" spans="1:18" x14ac:dyDescent="0.3">
      <c r="A10" s="15"/>
      <c r="B10" s="15"/>
      <c r="F10" s="111"/>
      <c r="L10" s="22"/>
    </row>
    <row r="11" spans="1:18" x14ac:dyDescent="0.3">
      <c r="A11" s="24"/>
      <c r="B11" s="24"/>
      <c r="C11" s="94"/>
      <c r="D11" s="94"/>
      <c r="E11" s="94"/>
      <c r="F11" s="24"/>
      <c r="G11" s="94"/>
      <c r="H11" s="94"/>
      <c r="I11" s="94"/>
      <c r="J11" s="24"/>
      <c r="K11" s="94"/>
      <c r="L11" s="94"/>
      <c r="M11" s="94"/>
      <c r="N11" s="24"/>
      <c r="O11" s="95"/>
      <c r="P11" s="95"/>
      <c r="Q11" s="40"/>
      <c r="R11" s="40"/>
    </row>
    <row r="12" spans="1:18" x14ac:dyDescent="0.3">
      <c r="A12" s="96"/>
      <c r="B12" s="96"/>
      <c r="C12" s="96"/>
      <c r="D12" s="96"/>
      <c r="E12" s="96"/>
      <c r="F12" s="96"/>
      <c r="G12" s="97"/>
      <c r="H12" s="97"/>
      <c r="I12" s="97"/>
      <c r="J12" s="97"/>
      <c r="K12" s="98"/>
      <c r="L12" s="99"/>
      <c r="M12" s="100"/>
      <c r="N12" s="100"/>
      <c r="O12" s="101"/>
      <c r="P12" s="101"/>
      <c r="Q12" s="101"/>
      <c r="R12" s="101"/>
    </row>
    <row r="13" spans="1:18" x14ac:dyDescent="0.3">
      <c r="A13" s="102"/>
      <c r="B13" s="102"/>
      <c r="C13" s="102"/>
      <c r="D13" s="102"/>
      <c r="E13" s="102"/>
      <c r="F13" s="103"/>
      <c r="G13" s="104"/>
      <c r="H13" s="104"/>
      <c r="I13" s="104"/>
      <c r="J13" s="104"/>
      <c r="K13" s="98"/>
      <c r="L13" s="104"/>
      <c r="M13" s="103"/>
      <c r="O13" s="101"/>
      <c r="P13" s="101"/>
      <c r="Q13" s="101"/>
      <c r="R13" s="101"/>
    </row>
    <row r="14" spans="1:18" x14ac:dyDescent="0.3">
      <c r="A14" s="105"/>
      <c r="B14" s="105"/>
      <c r="C14" s="105"/>
      <c r="D14" s="105"/>
      <c r="E14" s="105"/>
      <c r="F14" s="106"/>
      <c r="G14" s="107"/>
      <c r="H14" s="107"/>
      <c r="I14" s="107"/>
      <c r="J14" s="108"/>
      <c r="K14" s="109"/>
      <c r="L14" s="107"/>
      <c r="M14" s="109"/>
      <c r="O14" s="101"/>
      <c r="P14" s="101"/>
      <c r="Q14" s="101"/>
      <c r="R14" s="101"/>
    </row>
    <row r="15" spans="1:18" x14ac:dyDescent="0.3">
      <c r="F15" s="26"/>
      <c r="G15" s="22"/>
      <c r="H15" s="22"/>
      <c r="I15" s="22"/>
      <c r="J15" s="22"/>
      <c r="K15" s="93"/>
      <c r="L15" s="22"/>
      <c r="M15" s="93"/>
    </row>
    <row r="16" spans="1:18" x14ac:dyDescent="0.3">
      <c r="A16" s="15"/>
      <c r="B16" s="15"/>
      <c r="F16" s="23"/>
      <c r="G16" s="110"/>
      <c r="L16" s="22"/>
    </row>
    <row r="17" spans="1:18" x14ac:dyDescent="0.3">
      <c r="A17" s="15"/>
      <c r="B17" s="15"/>
      <c r="F17" s="111"/>
      <c r="L17" s="22"/>
    </row>
    <row r="18" spans="1:18" x14ac:dyDescent="0.3">
      <c r="A18" s="24"/>
      <c r="B18" s="24"/>
      <c r="C18" s="94"/>
      <c r="D18" s="94"/>
      <c r="E18" s="94"/>
      <c r="F18" s="24"/>
      <c r="G18" s="94"/>
      <c r="H18" s="94"/>
      <c r="I18" s="94"/>
      <c r="J18" s="24"/>
      <c r="K18" s="94"/>
      <c r="L18" s="94"/>
      <c r="M18" s="94"/>
      <c r="N18" s="24"/>
      <c r="O18" s="95"/>
      <c r="P18" s="95"/>
      <c r="Q18" s="40"/>
      <c r="R18" s="40"/>
    </row>
    <row r="19" spans="1:18" x14ac:dyDescent="0.3">
      <c r="A19" s="96"/>
      <c r="B19" s="96"/>
      <c r="C19" s="96"/>
      <c r="D19" s="96"/>
      <c r="E19" s="96"/>
      <c r="F19" s="96"/>
      <c r="G19" s="97"/>
      <c r="H19" s="97"/>
      <c r="I19" s="97"/>
      <c r="J19" s="97"/>
      <c r="K19" s="98"/>
      <c r="L19" s="99"/>
      <c r="M19" s="100"/>
      <c r="N19" s="100"/>
      <c r="O19" s="101"/>
      <c r="P19" s="101"/>
      <c r="Q19" s="101"/>
      <c r="R19" s="101"/>
    </row>
    <row r="20" spans="1:18" x14ac:dyDescent="0.3">
      <c r="A20" s="102"/>
      <c r="B20" s="102"/>
      <c r="C20" s="102"/>
      <c r="D20" s="102"/>
      <c r="E20" s="102"/>
      <c r="F20" s="103"/>
      <c r="G20" s="104"/>
      <c r="H20" s="104"/>
      <c r="I20" s="104"/>
      <c r="J20" s="104"/>
      <c r="K20" s="98"/>
      <c r="L20" s="104"/>
      <c r="M20" s="103"/>
      <c r="O20" s="101"/>
      <c r="P20" s="101"/>
      <c r="Q20" s="101"/>
      <c r="R20" s="101"/>
    </row>
    <row r="21" spans="1:18" x14ac:dyDescent="0.3">
      <c r="A21" s="105"/>
      <c r="B21" s="105"/>
      <c r="C21" s="105"/>
      <c r="D21" s="105"/>
      <c r="E21" s="105"/>
      <c r="F21" s="106"/>
      <c r="G21" s="107"/>
      <c r="H21" s="107"/>
      <c r="I21" s="107"/>
      <c r="J21" s="108"/>
      <c r="K21" s="109"/>
      <c r="L21" s="107"/>
      <c r="M21" s="109"/>
      <c r="O21" s="101"/>
      <c r="P21" s="101"/>
      <c r="Q21" s="101"/>
      <c r="R21" s="101"/>
    </row>
    <row r="22" spans="1:18" x14ac:dyDescent="0.3">
      <c r="F22" s="26"/>
      <c r="G22" s="22"/>
      <c r="H22" s="22"/>
      <c r="I22" s="22"/>
      <c r="J22" s="22"/>
      <c r="K22" s="93"/>
      <c r="L22" s="22"/>
      <c r="M22" s="93"/>
    </row>
    <row r="23" spans="1:18" x14ac:dyDescent="0.3">
      <c r="A23" s="15"/>
      <c r="B23" s="15"/>
      <c r="F23" s="23"/>
      <c r="G23" s="110"/>
      <c r="L23" s="22"/>
    </row>
    <row r="24" spans="1:18" x14ac:dyDescent="0.3">
      <c r="A24" s="15"/>
      <c r="B24" s="15"/>
      <c r="F24" s="111"/>
      <c r="L24" s="22"/>
    </row>
    <row r="25" spans="1:18" x14ac:dyDescent="0.3">
      <c r="A25" s="24"/>
      <c r="B25" s="24"/>
      <c r="C25" s="94"/>
      <c r="D25" s="94"/>
      <c r="E25" s="94"/>
      <c r="F25" s="24"/>
      <c r="G25" s="94"/>
      <c r="H25" s="94"/>
      <c r="I25" s="94"/>
      <c r="J25" s="24"/>
      <c r="K25" s="94"/>
      <c r="L25" s="94"/>
      <c r="M25" s="94"/>
      <c r="N25" s="24"/>
      <c r="O25" s="95"/>
      <c r="P25" s="95"/>
      <c r="Q25" s="40"/>
      <c r="R25" s="40"/>
    </row>
    <row r="26" spans="1:18" x14ac:dyDescent="0.3">
      <c r="A26" s="96"/>
      <c r="B26" s="96"/>
      <c r="C26" s="96"/>
      <c r="D26" s="96"/>
      <c r="E26" s="96"/>
      <c r="F26" s="96"/>
      <c r="G26" s="97"/>
      <c r="H26" s="97"/>
      <c r="I26" s="97"/>
      <c r="J26" s="97"/>
      <c r="K26" s="98"/>
      <c r="L26" s="99"/>
      <c r="M26" s="100"/>
      <c r="N26" s="100"/>
      <c r="O26" s="101"/>
      <c r="P26" s="101"/>
      <c r="Q26" s="101"/>
      <c r="R26" s="101"/>
    </row>
    <row r="27" spans="1:18" x14ac:dyDescent="0.3">
      <c r="A27" s="96"/>
      <c r="B27" s="96"/>
      <c r="C27" s="96"/>
      <c r="D27" s="96"/>
      <c r="E27" s="96"/>
      <c r="F27" s="96"/>
      <c r="G27" s="97"/>
      <c r="H27" s="97"/>
      <c r="I27" s="97"/>
      <c r="J27" s="97"/>
      <c r="K27" s="98"/>
      <c r="L27" s="99"/>
      <c r="M27" s="100"/>
      <c r="N27" s="100"/>
      <c r="O27" s="101"/>
      <c r="P27" s="101"/>
      <c r="Q27" s="101"/>
      <c r="R27" s="101"/>
    </row>
    <row r="28" spans="1:18" x14ac:dyDescent="0.3">
      <c r="A28" s="96"/>
      <c r="B28" s="96"/>
      <c r="C28" s="96"/>
      <c r="D28" s="96"/>
      <c r="E28" s="96"/>
      <c r="F28" s="96"/>
      <c r="G28" s="97"/>
      <c r="H28" s="97"/>
      <c r="I28" s="97"/>
      <c r="J28" s="97"/>
      <c r="K28" s="98"/>
      <c r="L28" s="99"/>
      <c r="M28" s="100"/>
      <c r="N28" s="100"/>
      <c r="O28" s="101"/>
      <c r="P28" s="101"/>
      <c r="Q28" s="101"/>
      <c r="R28" s="101"/>
    </row>
    <row r="29" spans="1:18" x14ac:dyDescent="0.3">
      <c r="A29" s="96"/>
      <c r="B29" s="96"/>
      <c r="C29" s="96"/>
      <c r="D29" s="96"/>
      <c r="E29" s="96"/>
      <c r="F29" s="96"/>
      <c r="G29" s="97"/>
      <c r="H29" s="97"/>
      <c r="I29" s="97"/>
      <c r="J29" s="97"/>
      <c r="K29" s="98"/>
      <c r="L29" s="99"/>
      <c r="M29" s="100"/>
      <c r="N29" s="100"/>
      <c r="O29" s="101"/>
      <c r="P29" s="101"/>
      <c r="Q29" s="101"/>
      <c r="R29" s="101"/>
    </row>
    <row r="30" spans="1:18" x14ac:dyDescent="0.3">
      <c r="A30" s="96"/>
      <c r="B30" s="96"/>
      <c r="C30" s="96"/>
      <c r="D30" s="96"/>
      <c r="E30" s="96"/>
      <c r="F30" s="96"/>
      <c r="G30" s="97"/>
      <c r="H30" s="97"/>
      <c r="I30" s="97"/>
      <c r="J30" s="97"/>
      <c r="K30" s="98"/>
      <c r="L30" s="99"/>
      <c r="M30" s="100"/>
      <c r="N30" s="100"/>
      <c r="O30" s="101"/>
      <c r="P30" s="101"/>
      <c r="Q30" s="101"/>
      <c r="R30" s="101"/>
    </row>
    <row r="31" spans="1:18" x14ac:dyDescent="0.3">
      <c r="A31" s="96"/>
      <c r="B31" s="96"/>
      <c r="C31" s="96"/>
      <c r="D31" s="96"/>
      <c r="E31" s="96"/>
      <c r="F31" s="96"/>
      <c r="G31" s="97"/>
      <c r="H31" s="97"/>
      <c r="I31" s="97"/>
      <c r="J31" s="97"/>
      <c r="K31" s="98"/>
      <c r="L31" s="99"/>
      <c r="M31" s="100"/>
      <c r="N31" s="100"/>
      <c r="O31" s="101"/>
      <c r="P31" s="101"/>
      <c r="Q31" s="101"/>
      <c r="R31" s="101"/>
    </row>
    <row r="32" spans="1:18" x14ac:dyDescent="0.3">
      <c r="A32" s="96"/>
      <c r="B32" s="96"/>
      <c r="C32" s="96"/>
      <c r="D32" s="96"/>
      <c r="E32" s="96"/>
      <c r="F32" s="96"/>
      <c r="G32" s="97"/>
      <c r="H32" s="97"/>
      <c r="I32" s="97"/>
      <c r="J32" s="97"/>
      <c r="K32" s="98"/>
      <c r="L32" s="99"/>
      <c r="M32" s="100"/>
      <c r="N32" s="100"/>
      <c r="O32" s="101"/>
      <c r="P32" s="101"/>
      <c r="Q32" s="101"/>
      <c r="R32" s="101"/>
    </row>
    <row r="33" spans="1:18" x14ac:dyDescent="0.3">
      <c r="A33" s="96"/>
      <c r="B33" s="96"/>
      <c r="C33" s="96"/>
      <c r="D33" s="96"/>
      <c r="E33" s="96"/>
      <c r="F33" s="96"/>
      <c r="G33" s="97"/>
      <c r="H33" s="97"/>
      <c r="I33" s="97"/>
      <c r="J33" s="97"/>
      <c r="K33" s="98"/>
      <c r="L33" s="99"/>
      <c r="M33" s="100"/>
      <c r="N33" s="100"/>
      <c r="O33" s="101"/>
      <c r="P33" s="101"/>
      <c r="Q33" s="101"/>
      <c r="R33" s="101"/>
    </row>
    <row r="34" spans="1:18" x14ac:dyDescent="0.3">
      <c r="A34" s="96"/>
      <c r="B34" s="96"/>
      <c r="C34" s="96"/>
      <c r="D34" s="96"/>
      <c r="E34" s="96"/>
      <c r="F34" s="96"/>
      <c r="G34" s="97"/>
      <c r="H34" s="97"/>
      <c r="I34" s="97"/>
      <c r="J34" s="97"/>
      <c r="K34" s="98"/>
      <c r="L34" s="99"/>
      <c r="M34" s="100"/>
      <c r="N34" s="100"/>
      <c r="O34" s="101"/>
      <c r="P34" s="101"/>
      <c r="Q34" s="101"/>
      <c r="R34" s="101"/>
    </row>
    <row r="35" spans="1:18" x14ac:dyDescent="0.3">
      <c r="A35" s="96"/>
      <c r="B35" s="96"/>
      <c r="C35" s="96"/>
      <c r="D35" s="96"/>
      <c r="E35" s="96"/>
      <c r="F35" s="96"/>
      <c r="G35" s="97"/>
      <c r="H35" s="97"/>
      <c r="I35" s="97"/>
      <c r="J35" s="97"/>
      <c r="K35" s="98"/>
      <c r="L35" s="99"/>
      <c r="M35" s="100"/>
      <c r="N35" s="100"/>
      <c r="O35" s="101"/>
      <c r="P35" s="101"/>
      <c r="Q35" s="101"/>
      <c r="R35" s="101"/>
    </row>
    <row r="36" spans="1:18" x14ac:dyDescent="0.3">
      <c r="A36" s="96"/>
      <c r="B36" s="96"/>
      <c r="C36" s="96"/>
      <c r="D36" s="96"/>
      <c r="E36" s="96"/>
      <c r="F36" s="96"/>
      <c r="G36" s="97"/>
      <c r="H36" s="97"/>
      <c r="I36" s="97"/>
      <c r="J36" s="97"/>
      <c r="K36" s="98"/>
      <c r="L36" s="99"/>
      <c r="M36" s="100"/>
      <c r="N36" s="100"/>
      <c r="O36" s="101"/>
      <c r="P36" s="101"/>
      <c r="Q36" s="101"/>
      <c r="R36" s="101"/>
    </row>
    <row r="37" spans="1:18" x14ac:dyDescent="0.3">
      <c r="A37" s="96"/>
      <c r="B37" s="96"/>
      <c r="C37" s="96"/>
      <c r="D37" s="96"/>
      <c r="E37" s="96"/>
      <c r="F37" s="96"/>
      <c r="G37" s="97"/>
      <c r="H37" s="97"/>
      <c r="I37" s="97"/>
      <c r="J37" s="97"/>
      <c r="K37" s="98"/>
      <c r="L37" s="99"/>
      <c r="M37" s="100"/>
      <c r="N37" s="100"/>
      <c r="O37" s="101"/>
      <c r="P37" s="101"/>
      <c r="Q37" s="101"/>
      <c r="R37" s="101"/>
    </row>
    <row r="38" spans="1:18" x14ac:dyDescent="0.3">
      <c r="A38" s="96"/>
      <c r="B38" s="96"/>
      <c r="C38" s="96"/>
      <c r="D38" s="96"/>
      <c r="E38" s="96"/>
      <c r="F38" s="96"/>
      <c r="G38" s="97"/>
      <c r="H38" s="97"/>
      <c r="I38" s="97"/>
      <c r="J38" s="97"/>
      <c r="K38" s="98"/>
      <c r="L38" s="99"/>
      <c r="M38" s="100"/>
      <c r="N38" s="100"/>
      <c r="O38" s="101"/>
      <c r="P38" s="101"/>
      <c r="Q38" s="101"/>
      <c r="R38" s="101"/>
    </row>
    <row r="39" spans="1:18" x14ac:dyDescent="0.3">
      <c r="A39" s="96"/>
      <c r="B39" s="96"/>
      <c r="C39" s="96"/>
      <c r="D39" s="96"/>
      <c r="E39" s="96"/>
      <c r="F39" s="96"/>
      <c r="G39" s="97"/>
      <c r="H39" s="97"/>
      <c r="I39" s="97"/>
      <c r="J39" s="97"/>
      <c r="K39" s="98"/>
      <c r="L39" s="99"/>
      <c r="M39" s="100"/>
      <c r="N39" s="100"/>
      <c r="O39" s="101"/>
      <c r="P39" s="101"/>
      <c r="Q39" s="101"/>
      <c r="R39" s="101"/>
    </row>
    <row r="40" spans="1:18" x14ac:dyDescent="0.3">
      <c r="A40" s="96"/>
      <c r="B40" s="96"/>
      <c r="C40" s="96"/>
      <c r="D40" s="96"/>
      <c r="E40" s="96"/>
      <c r="F40" s="96"/>
      <c r="G40" s="97"/>
      <c r="H40" s="97"/>
      <c r="I40" s="97"/>
      <c r="J40" s="97"/>
      <c r="K40" s="98"/>
      <c r="L40" s="99"/>
      <c r="M40" s="100"/>
      <c r="N40" s="100"/>
      <c r="O40" s="101"/>
      <c r="P40" s="101"/>
      <c r="Q40" s="101"/>
      <c r="R40" s="101"/>
    </row>
    <row r="41" spans="1:18" x14ac:dyDescent="0.3">
      <c r="A41" s="96"/>
      <c r="B41" s="96"/>
      <c r="C41" s="96"/>
      <c r="D41" s="96"/>
      <c r="E41" s="96"/>
      <c r="F41" s="96"/>
      <c r="G41" s="97"/>
      <c r="H41" s="97"/>
      <c r="I41" s="97"/>
      <c r="J41" s="97"/>
      <c r="K41" s="98"/>
      <c r="L41" s="99"/>
      <c r="M41" s="100"/>
      <c r="N41" s="100"/>
      <c r="O41" s="101"/>
      <c r="P41" s="101"/>
      <c r="Q41" s="101"/>
      <c r="R41" s="101"/>
    </row>
    <row r="42" spans="1:18" x14ac:dyDescent="0.3">
      <c r="A42" s="96"/>
      <c r="B42" s="96"/>
      <c r="C42" s="96"/>
      <c r="D42" s="96"/>
      <c r="E42" s="96"/>
      <c r="F42" s="96"/>
      <c r="G42" s="97"/>
      <c r="H42" s="97"/>
      <c r="I42" s="97"/>
      <c r="J42" s="97"/>
      <c r="K42" s="98"/>
      <c r="L42" s="99"/>
      <c r="M42" s="100"/>
      <c r="N42" s="100"/>
      <c r="O42" s="101"/>
      <c r="P42" s="101"/>
      <c r="Q42" s="101"/>
      <c r="R42" s="101"/>
    </row>
    <row r="43" spans="1:18" x14ac:dyDescent="0.3">
      <c r="A43" s="96"/>
      <c r="B43" s="96"/>
      <c r="C43" s="96"/>
      <c r="D43" s="96"/>
      <c r="E43" s="96"/>
      <c r="F43" s="96"/>
      <c r="G43" s="97"/>
      <c r="H43" s="97"/>
      <c r="I43" s="97"/>
      <c r="J43" s="97"/>
      <c r="K43" s="98"/>
      <c r="L43" s="99"/>
      <c r="M43" s="100"/>
      <c r="N43" s="100"/>
      <c r="O43" s="101"/>
      <c r="P43" s="101"/>
      <c r="Q43" s="101"/>
      <c r="R43" s="101"/>
    </row>
    <row r="44" spans="1:18" x14ac:dyDescent="0.3">
      <c r="A44" s="96"/>
      <c r="B44" s="96"/>
      <c r="C44" s="96"/>
      <c r="D44" s="96"/>
      <c r="E44" s="96"/>
      <c r="F44" s="96"/>
      <c r="G44" s="97"/>
      <c r="H44" s="97"/>
      <c r="I44" s="97"/>
      <c r="J44" s="97"/>
      <c r="K44" s="98"/>
      <c r="L44" s="99"/>
      <c r="M44" s="100"/>
      <c r="N44" s="100"/>
      <c r="O44" s="101"/>
      <c r="P44" s="101"/>
      <c r="Q44" s="101"/>
      <c r="R44" s="101"/>
    </row>
    <row r="45" spans="1:18" x14ac:dyDescent="0.3">
      <c r="A45" s="96"/>
      <c r="B45" s="96"/>
      <c r="C45" s="96"/>
      <c r="D45" s="96"/>
      <c r="E45" s="96"/>
      <c r="F45" s="96"/>
      <c r="G45" s="97"/>
      <c r="H45" s="97"/>
      <c r="I45" s="97"/>
      <c r="J45" s="97"/>
      <c r="K45" s="98"/>
      <c r="L45" s="99"/>
      <c r="M45" s="100"/>
      <c r="N45" s="100"/>
      <c r="O45" s="101"/>
      <c r="P45" s="101"/>
      <c r="Q45" s="101"/>
      <c r="R45" s="101"/>
    </row>
    <row r="46" spans="1:18" x14ac:dyDescent="0.3">
      <c r="A46" s="96"/>
      <c r="B46" s="96"/>
      <c r="C46" s="96"/>
      <c r="D46" s="96"/>
      <c r="E46" s="96"/>
      <c r="F46" s="96"/>
      <c r="G46" s="97"/>
      <c r="H46" s="97"/>
      <c r="I46" s="97"/>
      <c r="J46" s="97"/>
      <c r="K46" s="98"/>
      <c r="L46" s="99"/>
      <c r="M46" s="100"/>
      <c r="N46" s="100"/>
      <c r="O46" s="101"/>
      <c r="P46" s="101"/>
      <c r="Q46" s="101"/>
      <c r="R46" s="101"/>
    </row>
    <row r="47" spans="1:18" x14ac:dyDescent="0.3">
      <c r="A47" s="96"/>
      <c r="B47" s="96"/>
      <c r="C47" s="96"/>
      <c r="D47" s="96"/>
      <c r="E47" s="96"/>
      <c r="F47" s="96"/>
      <c r="G47" s="97"/>
      <c r="H47" s="97"/>
      <c r="I47" s="97"/>
      <c r="J47" s="97"/>
      <c r="K47" s="98"/>
      <c r="L47" s="99"/>
      <c r="M47" s="100"/>
      <c r="N47" s="100"/>
      <c r="O47" s="101"/>
      <c r="P47" s="101"/>
      <c r="Q47" s="101"/>
      <c r="R47" s="101"/>
    </row>
    <row r="48" spans="1:18" x14ac:dyDescent="0.3">
      <c r="A48" s="96"/>
      <c r="B48" s="96"/>
      <c r="C48" s="96"/>
      <c r="D48" s="96"/>
      <c r="E48" s="96"/>
      <c r="F48" s="96"/>
      <c r="G48" s="97"/>
      <c r="H48" s="97"/>
      <c r="I48" s="97"/>
      <c r="J48" s="97"/>
      <c r="K48" s="98"/>
      <c r="L48" s="99"/>
      <c r="M48" s="100"/>
      <c r="N48" s="100"/>
      <c r="O48" s="101"/>
      <c r="P48" s="101"/>
      <c r="Q48" s="101"/>
      <c r="R48" s="101"/>
    </row>
    <row r="49" spans="1:18" x14ac:dyDescent="0.3">
      <c r="A49" s="96"/>
      <c r="B49" s="96"/>
      <c r="C49" s="96"/>
      <c r="D49" s="96"/>
      <c r="E49" s="96"/>
      <c r="F49" s="96"/>
      <c r="G49" s="97"/>
      <c r="H49" s="97"/>
      <c r="I49" s="97"/>
      <c r="J49" s="97"/>
      <c r="K49" s="98"/>
      <c r="L49" s="99"/>
      <c r="M49" s="100"/>
      <c r="N49" s="100"/>
      <c r="O49" s="101"/>
      <c r="P49" s="101"/>
      <c r="Q49" s="101"/>
      <c r="R49" s="101"/>
    </row>
    <row r="50" spans="1:18" x14ac:dyDescent="0.3">
      <c r="A50" s="96"/>
      <c r="B50" s="96"/>
      <c r="C50" s="96"/>
      <c r="D50" s="96"/>
      <c r="E50" s="96"/>
      <c r="F50" s="96"/>
      <c r="G50" s="97"/>
      <c r="H50" s="97"/>
      <c r="I50" s="97"/>
      <c r="J50" s="97"/>
      <c r="K50" s="98"/>
      <c r="L50" s="99"/>
      <c r="M50" s="100"/>
      <c r="N50" s="100"/>
      <c r="O50" s="101"/>
      <c r="P50" s="101"/>
      <c r="Q50" s="101"/>
      <c r="R50" s="101"/>
    </row>
    <row r="51" spans="1:18" x14ac:dyDescent="0.3">
      <c r="A51" s="102"/>
      <c r="B51" s="102"/>
      <c r="C51" s="102"/>
      <c r="D51" s="102"/>
      <c r="E51" s="102"/>
      <c r="F51" s="103"/>
      <c r="G51" s="104"/>
      <c r="H51" s="104"/>
      <c r="I51" s="104"/>
      <c r="J51" s="104"/>
      <c r="K51" s="98"/>
      <c r="L51" s="104"/>
      <c r="M51" s="103"/>
      <c r="O51" s="101"/>
      <c r="P51" s="101"/>
      <c r="Q51" s="101"/>
      <c r="R51" s="101"/>
    </row>
    <row r="52" spans="1:18" x14ac:dyDescent="0.3">
      <c r="A52" s="105"/>
      <c r="B52" s="105"/>
      <c r="C52" s="105"/>
      <c r="D52" s="105"/>
      <c r="E52" s="105"/>
      <c r="F52" s="106"/>
      <c r="G52" s="107"/>
      <c r="H52" s="107"/>
      <c r="I52" s="107"/>
      <c r="J52" s="108"/>
      <c r="K52" s="109"/>
      <c r="L52" s="107"/>
      <c r="M52" s="109"/>
      <c r="O52" s="101"/>
      <c r="P52" s="101"/>
      <c r="Q52" s="101"/>
      <c r="R52" s="101"/>
    </row>
    <row r="53" spans="1:18" x14ac:dyDescent="0.3">
      <c r="F53" s="26"/>
      <c r="G53" s="22"/>
      <c r="H53" s="22"/>
      <c r="I53" s="22"/>
      <c r="J53" s="22"/>
      <c r="K53" s="93"/>
      <c r="L53" s="22"/>
      <c r="M53" s="93"/>
    </row>
    <row r="54" spans="1:18" x14ac:dyDescent="0.3">
      <c r="A54" s="15"/>
      <c r="B54" s="15"/>
      <c r="F54" s="23"/>
      <c r="G54" s="110"/>
      <c r="L54" s="22"/>
    </row>
    <row r="55" spans="1:18" x14ac:dyDescent="0.3">
      <c r="A55" s="15"/>
      <c r="B55" s="15"/>
      <c r="F55" s="111"/>
      <c r="L55" s="22"/>
    </row>
    <row r="56" spans="1:18" x14ac:dyDescent="0.3">
      <c r="A56" s="24"/>
      <c r="B56" s="24"/>
      <c r="C56" s="94"/>
      <c r="D56" s="94"/>
      <c r="E56" s="94"/>
      <c r="F56" s="24"/>
      <c r="G56" s="94"/>
      <c r="H56" s="94"/>
      <c r="I56" s="94"/>
      <c r="J56" s="24"/>
      <c r="K56" s="94"/>
      <c r="L56" s="94"/>
      <c r="M56" s="94"/>
      <c r="N56" s="24"/>
      <c r="O56" s="95"/>
      <c r="P56" s="95"/>
      <c r="Q56" s="40"/>
      <c r="R56" s="40"/>
    </row>
    <row r="57" spans="1:18" x14ac:dyDescent="0.3">
      <c r="A57" s="96"/>
      <c r="B57" s="96"/>
      <c r="C57" s="96"/>
      <c r="D57" s="96"/>
      <c r="E57" s="96"/>
      <c r="F57" s="96"/>
      <c r="G57" s="97"/>
      <c r="H57" s="97"/>
      <c r="I57" s="97"/>
      <c r="J57" s="97"/>
      <c r="K57" s="98"/>
      <c r="L57" s="99"/>
      <c r="M57" s="100"/>
      <c r="N57" s="100"/>
      <c r="O57" s="101"/>
      <c r="P57" s="101"/>
      <c r="Q57" s="101"/>
      <c r="R57" s="101"/>
    </row>
    <row r="58" spans="1:18" x14ac:dyDescent="0.3">
      <c r="A58" s="96"/>
      <c r="B58" s="96"/>
      <c r="C58" s="96"/>
      <c r="D58" s="96"/>
      <c r="E58" s="96"/>
      <c r="F58" s="96"/>
      <c r="G58" s="97"/>
      <c r="H58" s="97"/>
      <c r="I58" s="97"/>
      <c r="J58" s="97"/>
      <c r="K58" s="98"/>
      <c r="L58" s="99"/>
      <c r="M58" s="100"/>
      <c r="N58" s="100"/>
      <c r="O58" s="101"/>
      <c r="P58" s="101"/>
      <c r="Q58" s="101"/>
      <c r="R58" s="101"/>
    </row>
    <row r="59" spans="1:18" x14ac:dyDescent="0.3">
      <c r="A59" s="96"/>
      <c r="B59" s="96"/>
      <c r="C59" s="96"/>
      <c r="D59" s="96"/>
      <c r="E59" s="96"/>
      <c r="F59" s="96"/>
      <c r="G59" s="97"/>
      <c r="H59" s="97"/>
      <c r="I59" s="97"/>
      <c r="J59" s="97"/>
      <c r="K59" s="98"/>
      <c r="L59" s="99"/>
      <c r="M59" s="100"/>
      <c r="N59" s="100"/>
      <c r="O59" s="101"/>
      <c r="P59" s="101"/>
      <c r="Q59" s="101"/>
      <c r="R59" s="101"/>
    </row>
    <row r="60" spans="1:18" x14ac:dyDescent="0.3">
      <c r="A60" s="96"/>
      <c r="B60" s="96"/>
      <c r="C60" s="96"/>
      <c r="D60" s="96"/>
      <c r="E60" s="96"/>
      <c r="F60" s="96"/>
      <c r="G60" s="97"/>
      <c r="H60" s="97"/>
      <c r="I60" s="97"/>
      <c r="J60" s="97"/>
      <c r="K60" s="98"/>
      <c r="L60" s="99"/>
      <c r="M60" s="100"/>
      <c r="N60" s="100"/>
      <c r="O60" s="101"/>
      <c r="P60" s="101"/>
      <c r="Q60" s="101"/>
      <c r="R60" s="101"/>
    </row>
    <row r="61" spans="1:18" x14ac:dyDescent="0.3">
      <c r="A61" s="96"/>
      <c r="B61" s="96"/>
      <c r="C61" s="96"/>
      <c r="D61" s="96"/>
      <c r="E61" s="96"/>
      <c r="F61" s="96"/>
      <c r="G61" s="97"/>
      <c r="H61" s="97"/>
      <c r="I61" s="97"/>
      <c r="J61" s="97"/>
      <c r="K61" s="98"/>
      <c r="L61" s="99"/>
      <c r="M61" s="100"/>
      <c r="N61" s="100"/>
      <c r="O61" s="101"/>
      <c r="P61" s="101"/>
      <c r="Q61" s="101"/>
      <c r="R61" s="101"/>
    </row>
    <row r="62" spans="1:18" x14ac:dyDescent="0.3">
      <c r="A62" s="96"/>
      <c r="B62" s="96"/>
      <c r="C62" s="96"/>
      <c r="D62" s="96"/>
      <c r="E62" s="96"/>
      <c r="F62" s="96"/>
      <c r="G62" s="97"/>
      <c r="H62" s="97"/>
      <c r="I62" s="97"/>
      <c r="J62" s="97"/>
      <c r="K62" s="98"/>
      <c r="L62" s="99"/>
      <c r="M62" s="100"/>
      <c r="N62" s="100"/>
      <c r="O62" s="101"/>
      <c r="P62" s="101"/>
      <c r="Q62" s="101"/>
      <c r="R62" s="101"/>
    </row>
    <row r="63" spans="1:18" x14ac:dyDescent="0.3">
      <c r="A63" s="96"/>
      <c r="B63" s="96"/>
      <c r="C63" s="96"/>
      <c r="D63" s="96"/>
      <c r="E63" s="96"/>
      <c r="F63" s="96"/>
      <c r="G63" s="97"/>
      <c r="H63" s="97"/>
      <c r="I63" s="97"/>
      <c r="J63" s="97"/>
      <c r="K63" s="98"/>
      <c r="L63" s="99"/>
      <c r="M63" s="100"/>
      <c r="N63" s="100"/>
      <c r="O63" s="101"/>
      <c r="P63" s="101"/>
      <c r="Q63" s="101"/>
      <c r="R63" s="101"/>
    </row>
    <row r="64" spans="1:18" x14ac:dyDescent="0.3">
      <c r="A64" s="96"/>
      <c r="B64" s="96"/>
      <c r="C64" s="96"/>
      <c r="D64" s="96"/>
      <c r="E64" s="96"/>
      <c r="F64" s="96"/>
      <c r="G64" s="97"/>
      <c r="H64" s="97"/>
      <c r="I64" s="97"/>
      <c r="J64" s="97"/>
      <c r="K64" s="98"/>
      <c r="L64" s="99"/>
      <c r="M64" s="100"/>
      <c r="N64" s="100"/>
      <c r="O64" s="101"/>
      <c r="P64" s="101"/>
      <c r="Q64" s="101"/>
      <c r="R64" s="101"/>
    </row>
    <row r="65" spans="1:18" x14ac:dyDescent="0.3">
      <c r="A65" s="96"/>
      <c r="B65" s="96"/>
      <c r="C65" s="96"/>
      <c r="D65" s="96"/>
      <c r="E65" s="96"/>
      <c r="F65" s="96"/>
      <c r="G65" s="97"/>
      <c r="H65" s="97"/>
      <c r="I65" s="97"/>
      <c r="J65" s="97"/>
      <c r="K65" s="98"/>
      <c r="L65" s="99"/>
      <c r="M65" s="100"/>
      <c r="N65" s="100"/>
      <c r="O65" s="101"/>
      <c r="P65" s="101"/>
      <c r="Q65" s="101"/>
      <c r="R65" s="101"/>
    </row>
    <row r="66" spans="1:18" x14ac:dyDescent="0.3">
      <c r="A66" s="96"/>
      <c r="B66" s="96"/>
      <c r="C66" s="96"/>
      <c r="D66" s="96"/>
      <c r="E66" s="96"/>
      <c r="F66" s="96"/>
      <c r="G66" s="97"/>
      <c r="H66" s="97"/>
      <c r="I66" s="97"/>
      <c r="J66" s="97"/>
      <c r="K66" s="98"/>
      <c r="L66" s="99"/>
      <c r="M66" s="100"/>
      <c r="N66" s="100"/>
      <c r="O66" s="101"/>
      <c r="P66" s="101"/>
      <c r="Q66" s="101"/>
      <c r="R66" s="101"/>
    </row>
    <row r="67" spans="1:18" x14ac:dyDescent="0.3">
      <c r="A67" s="96"/>
      <c r="B67" s="96"/>
      <c r="C67" s="96"/>
      <c r="D67" s="96"/>
      <c r="E67" s="96"/>
      <c r="F67" s="96"/>
      <c r="G67" s="97"/>
      <c r="H67" s="97"/>
      <c r="I67" s="97"/>
      <c r="J67" s="97"/>
      <c r="K67" s="98"/>
      <c r="L67" s="99"/>
      <c r="M67" s="100"/>
      <c r="N67" s="100"/>
      <c r="O67" s="101"/>
      <c r="P67" s="101"/>
      <c r="Q67" s="101"/>
      <c r="R67" s="101"/>
    </row>
    <row r="68" spans="1:18" x14ac:dyDescent="0.3">
      <c r="A68" s="96"/>
      <c r="B68" s="96"/>
      <c r="C68" s="96"/>
      <c r="D68" s="96"/>
      <c r="E68" s="96"/>
      <c r="F68" s="96"/>
      <c r="G68" s="97"/>
      <c r="H68" s="97"/>
      <c r="I68" s="97"/>
      <c r="J68" s="97"/>
      <c r="K68" s="98"/>
      <c r="L68" s="99"/>
      <c r="M68" s="100"/>
      <c r="N68" s="100"/>
      <c r="O68" s="101"/>
      <c r="P68" s="101"/>
      <c r="Q68" s="101"/>
      <c r="R68" s="101"/>
    </row>
    <row r="69" spans="1:18" x14ac:dyDescent="0.3">
      <c r="A69" s="96"/>
      <c r="B69" s="96"/>
      <c r="C69" s="96"/>
      <c r="D69" s="96"/>
      <c r="E69" s="96"/>
      <c r="F69" s="96"/>
      <c r="G69" s="97"/>
      <c r="H69" s="97"/>
      <c r="I69" s="97"/>
      <c r="J69" s="97"/>
      <c r="K69" s="98"/>
      <c r="L69" s="99"/>
      <c r="M69" s="100"/>
      <c r="N69" s="100"/>
      <c r="O69" s="101"/>
      <c r="P69" s="101"/>
      <c r="Q69" s="101"/>
      <c r="R69" s="101"/>
    </row>
    <row r="70" spans="1:18" x14ac:dyDescent="0.3">
      <c r="A70" s="96"/>
      <c r="B70" s="96"/>
      <c r="C70" s="96"/>
      <c r="D70" s="96"/>
      <c r="E70" s="96"/>
      <c r="F70" s="96"/>
      <c r="G70" s="97"/>
      <c r="H70" s="97"/>
      <c r="I70" s="97"/>
      <c r="J70" s="97"/>
      <c r="K70" s="98"/>
      <c r="L70" s="99"/>
      <c r="M70" s="100"/>
      <c r="N70" s="100"/>
      <c r="O70" s="101"/>
      <c r="P70" s="101"/>
      <c r="Q70" s="101"/>
      <c r="R70" s="101"/>
    </row>
    <row r="71" spans="1:18" x14ac:dyDescent="0.3">
      <c r="A71" s="96"/>
      <c r="B71" s="96"/>
      <c r="C71" s="96"/>
      <c r="D71" s="96"/>
      <c r="E71" s="96"/>
      <c r="F71" s="96"/>
      <c r="G71" s="97"/>
      <c r="H71" s="97"/>
      <c r="I71" s="97"/>
      <c r="J71" s="97"/>
      <c r="K71" s="98"/>
      <c r="L71" s="99"/>
      <c r="M71" s="100"/>
      <c r="N71" s="100"/>
      <c r="O71" s="101"/>
      <c r="P71" s="101"/>
      <c r="Q71" s="101"/>
      <c r="R71" s="101"/>
    </row>
    <row r="72" spans="1:18" x14ac:dyDescent="0.3">
      <c r="A72" s="102"/>
      <c r="B72" s="102"/>
      <c r="C72" s="102"/>
      <c r="D72" s="102"/>
      <c r="E72" s="102"/>
      <c r="F72" s="103"/>
      <c r="G72" s="104"/>
      <c r="H72" s="104"/>
      <c r="I72" s="104"/>
      <c r="J72" s="104"/>
      <c r="K72" s="98"/>
      <c r="L72" s="104"/>
      <c r="M72" s="103"/>
      <c r="O72" s="101"/>
      <c r="P72" s="101"/>
      <c r="Q72" s="101"/>
      <c r="R72" s="101"/>
    </row>
    <row r="73" spans="1:18" x14ac:dyDescent="0.3">
      <c r="A73" s="105"/>
      <c r="B73" s="105"/>
      <c r="C73" s="105"/>
      <c r="D73" s="105"/>
      <c r="E73" s="105"/>
      <c r="F73" s="106"/>
      <c r="G73" s="107"/>
      <c r="H73" s="107"/>
      <c r="I73" s="107"/>
      <c r="J73" s="108"/>
      <c r="K73" s="109"/>
      <c r="L73" s="107"/>
      <c r="M73" s="109"/>
      <c r="O73" s="101"/>
      <c r="P73" s="101"/>
      <c r="Q73" s="101"/>
      <c r="R73" s="101"/>
    </row>
    <row r="74" spans="1:18" x14ac:dyDescent="0.3">
      <c r="F74" s="26"/>
      <c r="G74" s="22"/>
      <c r="H74" s="22"/>
      <c r="I74" s="22"/>
      <c r="J74" s="22"/>
      <c r="K74" s="93"/>
      <c r="L74" s="22"/>
      <c r="M74" s="93"/>
    </row>
    <row r="75" spans="1:18" x14ac:dyDescent="0.3">
      <c r="A75" s="15"/>
      <c r="B75" s="15"/>
      <c r="F75" s="23"/>
      <c r="G75" s="110"/>
      <c r="L75" s="22"/>
    </row>
    <row r="76" spans="1:18" x14ac:dyDescent="0.3">
      <c r="A76" s="15"/>
      <c r="B76" s="15"/>
      <c r="F76" s="111"/>
      <c r="L76" s="22"/>
    </row>
    <row r="77" spans="1:18" x14ac:dyDescent="0.3">
      <c r="A77" s="24"/>
      <c r="B77" s="24"/>
      <c r="C77" s="94"/>
      <c r="D77" s="94"/>
      <c r="E77" s="94"/>
      <c r="F77" s="24"/>
      <c r="G77" s="94"/>
      <c r="H77" s="94"/>
      <c r="I77" s="94"/>
      <c r="J77" s="24"/>
      <c r="K77" s="94"/>
      <c r="L77" s="94"/>
      <c r="M77" s="94"/>
      <c r="N77" s="24"/>
      <c r="O77" s="95"/>
      <c r="P77" s="95"/>
      <c r="Q77" s="40"/>
      <c r="R77" s="40"/>
    </row>
    <row r="78" spans="1:18" x14ac:dyDescent="0.3">
      <c r="A78" s="96"/>
      <c r="B78" s="96"/>
      <c r="C78" s="96"/>
      <c r="D78" s="96"/>
      <c r="E78" s="96"/>
      <c r="F78" s="96"/>
      <c r="G78" s="97"/>
      <c r="H78" s="97"/>
      <c r="I78" s="97"/>
      <c r="J78" s="97"/>
      <c r="K78" s="98"/>
      <c r="L78" s="99"/>
      <c r="M78" s="100"/>
      <c r="N78" s="100"/>
      <c r="O78" s="101"/>
      <c r="P78" s="101"/>
      <c r="Q78" s="101"/>
      <c r="R78" s="101"/>
    </row>
    <row r="79" spans="1:18" x14ac:dyDescent="0.3">
      <c r="A79" s="96"/>
      <c r="B79" s="96"/>
      <c r="C79" s="96"/>
      <c r="D79" s="96"/>
      <c r="E79" s="96"/>
      <c r="F79" s="96"/>
      <c r="G79" s="97"/>
      <c r="H79" s="97"/>
      <c r="I79" s="97"/>
      <c r="J79" s="97"/>
      <c r="K79" s="98"/>
      <c r="L79" s="99"/>
      <c r="M79" s="100"/>
      <c r="N79" s="100"/>
      <c r="O79" s="101"/>
      <c r="P79" s="101"/>
      <c r="Q79" s="101"/>
      <c r="R79" s="101"/>
    </row>
    <row r="80" spans="1:18" x14ac:dyDescent="0.3">
      <c r="A80" s="96"/>
      <c r="B80" s="96"/>
      <c r="C80" s="96"/>
      <c r="D80" s="96"/>
      <c r="E80" s="96"/>
      <c r="F80" s="96"/>
      <c r="G80" s="97"/>
      <c r="H80" s="97"/>
      <c r="I80" s="97"/>
      <c r="J80" s="97"/>
      <c r="K80" s="98"/>
      <c r="L80" s="99"/>
      <c r="M80" s="100"/>
      <c r="N80" s="100"/>
      <c r="O80" s="101"/>
      <c r="P80" s="101"/>
      <c r="Q80" s="101"/>
      <c r="R80" s="101"/>
    </row>
    <row r="81" spans="1:18" x14ac:dyDescent="0.3">
      <c r="A81" s="96"/>
      <c r="B81" s="96"/>
      <c r="C81" s="96"/>
      <c r="D81" s="96"/>
      <c r="E81" s="96"/>
      <c r="F81" s="96"/>
      <c r="G81" s="97"/>
      <c r="H81" s="97"/>
      <c r="I81" s="97"/>
      <c r="J81" s="97"/>
      <c r="K81" s="98"/>
      <c r="L81" s="99"/>
      <c r="M81" s="100"/>
      <c r="N81" s="100"/>
      <c r="O81" s="101"/>
      <c r="P81" s="101"/>
      <c r="Q81" s="101"/>
      <c r="R81" s="101"/>
    </row>
    <row r="82" spans="1:18" x14ac:dyDescent="0.3">
      <c r="A82" s="96"/>
      <c r="B82" s="96"/>
      <c r="C82" s="96"/>
      <c r="D82" s="96"/>
      <c r="E82" s="96"/>
      <c r="F82" s="96"/>
      <c r="G82" s="97"/>
      <c r="H82" s="97"/>
      <c r="I82" s="97"/>
      <c r="J82" s="97"/>
      <c r="K82" s="98"/>
      <c r="L82" s="99"/>
      <c r="M82" s="100"/>
      <c r="N82" s="100"/>
      <c r="O82" s="101"/>
      <c r="P82" s="101"/>
      <c r="Q82" s="101"/>
      <c r="R82" s="101"/>
    </row>
    <row r="83" spans="1:18" x14ac:dyDescent="0.3">
      <c r="A83" s="102"/>
      <c r="B83" s="102"/>
      <c r="C83" s="102"/>
      <c r="D83" s="102"/>
      <c r="E83" s="102"/>
      <c r="F83" s="103"/>
      <c r="G83" s="104"/>
      <c r="H83" s="104"/>
      <c r="I83" s="104"/>
      <c r="J83" s="104"/>
      <c r="K83" s="98"/>
      <c r="L83" s="104"/>
      <c r="M83" s="103"/>
      <c r="O83" s="101"/>
      <c r="P83" s="101"/>
      <c r="Q83" s="101"/>
      <c r="R83" s="101"/>
    </row>
    <row r="84" spans="1:18" x14ac:dyDescent="0.3">
      <c r="A84" s="105"/>
      <c r="B84" s="105"/>
      <c r="C84" s="105"/>
      <c r="D84" s="105"/>
      <c r="E84" s="105"/>
      <c r="F84" s="106"/>
      <c r="G84" s="107"/>
      <c r="H84" s="107"/>
      <c r="I84" s="107"/>
      <c r="J84" s="108"/>
      <c r="K84" s="109"/>
      <c r="L84" s="107"/>
      <c r="M84" s="109"/>
      <c r="O84" s="101"/>
      <c r="P84" s="101"/>
      <c r="Q84" s="101"/>
      <c r="R84" s="101"/>
    </row>
    <row r="85" spans="1:18" x14ac:dyDescent="0.3">
      <c r="F85" s="26"/>
      <c r="G85" s="22"/>
      <c r="H85" s="22"/>
      <c r="I85" s="22"/>
      <c r="J85" s="22"/>
      <c r="K85" s="93"/>
      <c r="L85" s="22"/>
      <c r="M85" s="93"/>
    </row>
    <row r="86" spans="1:18" x14ac:dyDescent="0.3">
      <c r="A86" s="15"/>
      <c r="B86" s="15"/>
      <c r="F86" s="23"/>
      <c r="G86" s="110"/>
      <c r="L86" s="22"/>
    </row>
    <row r="87" spans="1:18" x14ac:dyDescent="0.3">
      <c r="A87" s="15"/>
      <c r="B87" s="15"/>
      <c r="F87" s="111"/>
      <c r="L87" s="22"/>
    </row>
    <row r="88" spans="1:18" x14ac:dyDescent="0.3">
      <c r="A88" s="24"/>
      <c r="B88" s="24"/>
      <c r="C88" s="94"/>
      <c r="D88" s="94"/>
      <c r="E88" s="94"/>
      <c r="F88" s="24"/>
      <c r="G88" s="94"/>
      <c r="H88" s="94"/>
      <c r="I88" s="94"/>
      <c r="J88" s="24"/>
      <c r="K88" s="94"/>
      <c r="L88" s="94"/>
      <c r="M88" s="94"/>
      <c r="N88" s="24"/>
      <c r="O88" s="95"/>
      <c r="P88" s="95"/>
      <c r="Q88" s="40"/>
      <c r="R88" s="40"/>
    </row>
    <row r="89" spans="1:18" x14ac:dyDescent="0.3">
      <c r="A89" s="96"/>
      <c r="B89" s="96"/>
      <c r="C89" s="96"/>
      <c r="D89" s="96"/>
      <c r="E89" s="96"/>
      <c r="F89" s="96"/>
      <c r="G89" s="97"/>
      <c r="H89" s="97"/>
      <c r="I89" s="97"/>
      <c r="J89" s="97"/>
      <c r="K89" s="98"/>
      <c r="L89" s="99"/>
      <c r="M89" s="100"/>
      <c r="N89" s="100"/>
      <c r="O89" s="101"/>
      <c r="P89" s="101"/>
      <c r="Q89" s="101"/>
      <c r="R89" s="101"/>
    </row>
    <row r="90" spans="1:18" x14ac:dyDescent="0.3">
      <c r="A90" s="96"/>
      <c r="B90" s="96"/>
      <c r="C90" s="96"/>
      <c r="D90" s="96"/>
      <c r="E90" s="96"/>
      <c r="F90" s="96"/>
      <c r="G90" s="97"/>
      <c r="H90" s="97"/>
      <c r="I90" s="97"/>
      <c r="J90" s="97"/>
      <c r="K90" s="98"/>
      <c r="L90" s="99"/>
      <c r="M90" s="100"/>
      <c r="N90" s="100"/>
      <c r="O90" s="101"/>
      <c r="P90" s="101"/>
      <c r="Q90" s="101"/>
      <c r="R90" s="101"/>
    </row>
    <row r="91" spans="1:18" x14ac:dyDescent="0.3">
      <c r="A91" s="96"/>
      <c r="B91" s="96"/>
      <c r="C91" s="96"/>
      <c r="D91" s="96"/>
      <c r="E91" s="96"/>
      <c r="F91" s="96"/>
      <c r="G91" s="97"/>
      <c r="H91" s="97"/>
      <c r="I91" s="97"/>
      <c r="J91" s="97"/>
      <c r="K91" s="98"/>
      <c r="L91" s="99"/>
      <c r="M91" s="100"/>
      <c r="N91" s="100"/>
      <c r="O91" s="101"/>
      <c r="P91" s="101"/>
      <c r="Q91" s="101"/>
      <c r="R91" s="101"/>
    </row>
    <row r="92" spans="1:18" x14ac:dyDescent="0.3">
      <c r="A92" s="96"/>
      <c r="B92" s="96"/>
      <c r="C92" s="96"/>
      <c r="D92" s="96"/>
      <c r="E92" s="96"/>
      <c r="F92" s="96"/>
      <c r="G92" s="97"/>
      <c r="H92" s="97"/>
      <c r="I92" s="97"/>
      <c r="J92" s="97"/>
      <c r="K92" s="98"/>
      <c r="L92" s="99"/>
      <c r="M92" s="100"/>
      <c r="N92" s="100"/>
      <c r="O92" s="101"/>
      <c r="P92" s="101"/>
      <c r="Q92" s="101"/>
      <c r="R92" s="101"/>
    </row>
    <row r="93" spans="1:18" x14ac:dyDescent="0.3">
      <c r="A93" s="96"/>
      <c r="B93" s="96"/>
      <c r="C93" s="96"/>
      <c r="D93" s="96"/>
      <c r="E93" s="96"/>
      <c r="F93" s="96"/>
      <c r="G93" s="97"/>
      <c r="H93" s="97"/>
      <c r="I93" s="97"/>
      <c r="J93" s="97"/>
      <c r="K93" s="98"/>
      <c r="L93" s="99"/>
      <c r="M93" s="100"/>
      <c r="N93" s="100"/>
      <c r="O93" s="101"/>
      <c r="P93" s="101"/>
      <c r="Q93" s="101"/>
      <c r="R93" s="101"/>
    </row>
    <row r="94" spans="1:18" x14ac:dyDescent="0.3">
      <c r="A94" s="96"/>
      <c r="B94" s="96"/>
      <c r="C94" s="96"/>
      <c r="D94" s="96"/>
      <c r="E94" s="96"/>
      <c r="F94" s="96"/>
      <c r="G94" s="97"/>
      <c r="H94" s="97"/>
      <c r="I94" s="97"/>
      <c r="J94" s="97"/>
      <c r="K94" s="98"/>
      <c r="L94" s="99"/>
      <c r="M94" s="100"/>
      <c r="N94" s="100"/>
      <c r="O94" s="101"/>
      <c r="P94" s="101"/>
      <c r="Q94" s="101"/>
      <c r="R94" s="101"/>
    </row>
    <row r="95" spans="1:18" x14ac:dyDescent="0.3">
      <c r="A95" s="96"/>
      <c r="B95" s="96"/>
      <c r="C95" s="96"/>
      <c r="D95" s="96"/>
      <c r="E95" s="96"/>
      <c r="F95" s="96"/>
      <c r="G95" s="97"/>
      <c r="H95" s="97"/>
      <c r="I95" s="97"/>
      <c r="J95" s="97"/>
      <c r="K95" s="98"/>
      <c r="L95" s="99"/>
      <c r="M95" s="100"/>
      <c r="N95" s="100"/>
      <c r="O95" s="101"/>
      <c r="P95" s="101"/>
      <c r="Q95" s="101"/>
      <c r="R95" s="101"/>
    </row>
    <row r="96" spans="1:18" x14ac:dyDescent="0.3">
      <c r="A96" s="96"/>
      <c r="B96" s="96"/>
      <c r="C96" s="96"/>
      <c r="D96" s="96"/>
      <c r="E96" s="96"/>
      <c r="F96" s="96"/>
      <c r="G96" s="97"/>
      <c r="H96" s="97"/>
      <c r="I96" s="97"/>
      <c r="J96" s="97"/>
      <c r="K96" s="98"/>
      <c r="L96" s="99"/>
      <c r="M96" s="100"/>
      <c r="N96" s="100"/>
      <c r="O96" s="101"/>
      <c r="P96" s="101"/>
      <c r="Q96" s="101"/>
      <c r="R96" s="101"/>
    </row>
    <row r="97" spans="1:18" x14ac:dyDescent="0.3">
      <c r="A97" s="96"/>
      <c r="B97" s="96"/>
      <c r="C97" s="96"/>
      <c r="D97" s="96"/>
      <c r="E97" s="96"/>
      <c r="F97" s="96"/>
      <c r="G97" s="97"/>
      <c r="H97" s="97"/>
      <c r="I97" s="97"/>
      <c r="J97" s="97"/>
      <c r="K97" s="98"/>
      <c r="L97" s="99"/>
      <c r="M97" s="100"/>
      <c r="N97" s="100"/>
      <c r="O97" s="101"/>
      <c r="P97" s="101"/>
      <c r="Q97" s="101"/>
      <c r="R97" s="101"/>
    </row>
    <row r="98" spans="1:18" x14ac:dyDescent="0.3">
      <c r="A98" s="102"/>
      <c r="B98" s="102"/>
      <c r="C98" s="102"/>
      <c r="D98" s="102"/>
      <c r="E98" s="102"/>
      <c r="F98" s="103"/>
      <c r="G98" s="104"/>
      <c r="H98" s="104"/>
      <c r="I98" s="104"/>
      <c r="J98" s="104"/>
      <c r="K98" s="98"/>
      <c r="L98" s="104"/>
      <c r="M98" s="103"/>
      <c r="O98" s="101"/>
      <c r="P98" s="101"/>
      <c r="Q98" s="101"/>
      <c r="R98" s="101"/>
    </row>
    <row r="99" spans="1:18" x14ac:dyDescent="0.3">
      <c r="A99" s="105"/>
      <c r="B99" s="105"/>
      <c r="C99" s="105"/>
      <c r="D99" s="105"/>
      <c r="E99" s="105"/>
      <c r="F99" s="106"/>
      <c r="G99" s="107"/>
      <c r="H99" s="107"/>
      <c r="I99" s="107"/>
      <c r="J99" s="108"/>
      <c r="K99" s="109"/>
      <c r="L99" s="107"/>
      <c r="M99" s="109"/>
      <c r="O99" s="101"/>
      <c r="P99" s="101"/>
      <c r="Q99" s="101"/>
      <c r="R99" s="101"/>
    </row>
    <row r="100" spans="1:18" x14ac:dyDescent="0.3">
      <c r="F100" s="26"/>
      <c r="G100" s="22"/>
      <c r="H100" s="22"/>
      <c r="I100" s="22"/>
      <c r="J100" s="22"/>
      <c r="K100" s="93"/>
      <c r="L100" s="22"/>
      <c r="M100" s="93"/>
    </row>
    <row r="101" spans="1:18" x14ac:dyDescent="0.3">
      <c r="A101" s="15"/>
      <c r="B101" s="15"/>
      <c r="F101" s="23"/>
      <c r="G101" s="110"/>
      <c r="L101" s="22"/>
    </row>
    <row r="102" spans="1:18" x14ac:dyDescent="0.3">
      <c r="A102" s="15"/>
      <c r="B102" s="15"/>
      <c r="F102" s="111"/>
      <c r="L102" s="22"/>
    </row>
    <row r="103" spans="1:18" x14ac:dyDescent="0.3">
      <c r="A103" s="24"/>
      <c r="B103" s="24"/>
      <c r="C103" s="94"/>
      <c r="D103" s="94"/>
      <c r="E103" s="94"/>
      <c r="F103" s="24"/>
      <c r="G103" s="94"/>
      <c r="H103" s="94"/>
      <c r="I103" s="94"/>
      <c r="J103" s="24"/>
      <c r="K103" s="94"/>
      <c r="L103" s="94"/>
      <c r="M103" s="94"/>
      <c r="N103" s="24"/>
      <c r="O103" s="95"/>
      <c r="P103" s="95"/>
      <c r="Q103" s="40"/>
      <c r="R103" s="40"/>
    </row>
    <row r="104" spans="1:18" x14ac:dyDescent="0.3">
      <c r="A104" s="96"/>
      <c r="B104" s="96"/>
      <c r="C104" s="96"/>
      <c r="D104" s="96"/>
      <c r="E104" s="96"/>
      <c r="F104" s="96"/>
      <c r="G104" s="97"/>
      <c r="H104" s="97"/>
      <c r="I104" s="97"/>
      <c r="J104" s="97"/>
      <c r="K104" s="98"/>
      <c r="L104" s="99"/>
      <c r="M104" s="100"/>
      <c r="N104" s="100"/>
      <c r="O104" s="101"/>
      <c r="P104" s="101"/>
      <c r="Q104" s="101"/>
      <c r="R104" s="101"/>
    </row>
    <row r="105" spans="1:18" x14ac:dyDescent="0.3">
      <c r="A105" s="96"/>
      <c r="B105" s="96"/>
      <c r="C105" s="96"/>
      <c r="D105" s="96"/>
      <c r="E105" s="96"/>
      <c r="F105" s="96"/>
      <c r="G105" s="97"/>
      <c r="H105" s="97"/>
      <c r="I105" s="97"/>
      <c r="J105" s="97"/>
      <c r="K105" s="98"/>
      <c r="L105" s="99"/>
      <c r="M105" s="100"/>
      <c r="N105" s="100"/>
      <c r="O105" s="101"/>
      <c r="P105" s="101"/>
      <c r="Q105" s="101"/>
      <c r="R105" s="101"/>
    </row>
    <row r="106" spans="1:18" x14ac:dyDescent="0.3">
      <c r="A106" s="96"/>
      <c r="B106" s="96"/>
      <c r="C106" s="96"/>
      <c r="D106" s="96"/>
      <c r="E106" s="96"/>
      <c r="F106" s="96"/>
      <c r="G106" s="97"/>
      <c r="H106" s="97"/>
      <c r="I106" s="97"/>
      <c r="J106" s="97"/>
      <c r="K106" s="98"/>
      <c r="L106" s="99"/>
      <c r="M106" s="100"/>
      <c r="N106" s="100"/>
      <c r="O106" s="101"/>
      <c r="P106" s="101"/>
      <c r="Q106" s="101"/>
      <c r="R106" s="101"/>
    </row>
    <row r="107" spans="1:18" x14ac:dyDescent="0.3">
      <c r="A107" s="96"/>
      <c r="B107" s="96"/>
      <c r="C107" s="96"/>
      <c r="D107" s="96"/>
      <c r="E107" s="96"/>
      <c r="F107" s="96"/>
      <c r="G107" s="97"/>
      <c r="H107" s="97"/>
      <c r="I107" s="97"/>
      <c r="J107" s="97"/>
      <c r="K107" s="98"/>
      <c r="L107" s="99"/>
      <c r="M107" s="100"/>
      <c r="N107" s="100"/>
      <c r="O107" s="101"/>
      <c r="P107" s="101"/>
      <c r="Q107" s="101"/>
      <c r="R107" s="101"/>
    </row>
    <row r="108" spans="1:18" x14ac:dyDescent="0.3">
      <c r="A108" s="96"/>
      <c r="B108" s="96"/>
      <c r="C108" s="96"/>
      <c r="D108" s="96"/>
      <c r="E108" s="96"/>
      <c r="F108" s="96"/>
      <c r="G108" s="97"/>
      <c r="H108" s="97"/>
      <c r="I108" s="97"/>
      <c r="J108" s="97"/>
      <c r="K108" s="98"/>
      <c r="L108" s="99"/>
      <c r="M108" s="100"/>
      <c r="N108" s="100"/>
      <c r="O108" s="101"/>
      <c r="P108" s="101"/>
      <c r="Q108" s="101"/>
      <c r="R108" s="101"/>
    </row>
    <row r="109" spans="1:18" x14ac:dyDescent="0.3">
      <c r="A109" s="96"/>
      <c r="B109" s="96"/>
      <c r="C109" s="96"/>
      <c r="D109" s="96"/>
      <c r="E109" s="96"/>
      <c r="F109" s="96"/>
      <c r="G109" s="97"/>
      <c r="H109" s="97"/>
      <c r="I109" s="97"/>
      <c r="J109" s="97"/>
      <c r="K109" s="98"/>
      <c r="L109" s="99"/>
      <c r="M109" s="100"/>
      <c r="N109" s="100"/>
      <c r="O109" s="101"/>
      <c r="P109" s="101"/>
      <c r="Q109" s="101"/>
      <c r="R109" s="101"/>
    </row>
    <row r="110" spans="1:18" x14ac:dyDescent="0.3">
      <c r="A110" s="96"/>
      <c r="B110" s="96"/>
      <c r="C110" s="96"/>
      <c r="D110" s="96"/>
      <c r="E110" s="96"/>
      <c r="F110" s="96"/>
      <c r="G110" s="97"/>
      <c r="H110" s="97"/>
      <c r="I110" s="97"/>
      <c r="J110" s="97"/>
      <c r="K110" s="98"/>
      <c r="L110" s="99"/>
      <c r="M110" s="100"/>
      <c r="N110" s="100"/>
      <c r="O110" s="101"/>
      <c r="P110" s="101"/>
      <c r="Q110" s="101"/>
      <c r="R110" s="101"/>
    </row>
    <row r="111" spans="1:18" x14ac:dyDescent="0.3">
      <c r="A111" s="96"/>
      <c r="B111" s="96"/>
      <c r="C111" s="96"/>
      <c r="D111" s="96"/>
      <c r="E111" s="96"/>
      <c r="F111" s="96"/>
      <c r="G111" s="97"/>
      <c r="H111" s="97"/>
      <c r="I111" s="97"/>
      <c r="J111" s="97"/>
      <c r="K111" s="98"/>
      <c r="L111" s="99"/>
      <c r="M111" s="100"/>
      <c r="N111" s="100"/>
      <c r="O111" s="101"/>
      <c r="P111" s="101"/>
      <c r="Q111" s="101"/>
      <c r="R111" s="101"/>
    </row>
    <row r="112" spans="1:18" x14ac:dyDescent="0.3">
      <c r="A112" s="102"/>
      <c r="B112" s="102"/>
      <c r="C112" s="102"/>
      <c r="D112" s="102"/>
      <c r="E112" s="102"/>
      <c r="F112" s="103"/>
      <c r="G112" s="104"/>
      <c r="H112" s="104"/>
      <c r="I112" s="104"/>
      <c r="J112" s="104"/>
      <c r="K112" s="98"/>
      <c r="L112" s="104"/>
      <c r="M112" s="103"/>
      <c r="O112" s="101"/>
      <c r="P112" s="101"/>
      <c r="Q112" s="101"/>
      <c r="R112" s="101"/>
    </row>
    <row r="113" spans="1:18" x14ac:dyDescent="0.3">
      <c r="A113" s="105"/>
      <c r="B113" s="105"/>
      <c r="C113" s="105"/>
      <c r="D113" s="105"/>
      <c r="E113" s="105"/>
      <c r="F113" s="106"/>
      <c r="G113" s="107"/>
      <c r="H113" s="107"/>
      <c r="I113" s="107"/>
      <c r="J113" s="108"/>
      <c r="K113" s="109"/>
      <c r="L113" s="107"/>
      <c r="M113" s="109"/>
      <c r="O113" s="101"/>
      <c r="P113" s="101"/>
      <c r="Q113" s="101"/>
      <c r="R113" s="101"/>
    </row>
    <row r="114" spans="1:18" x14ac:dyDescent="0.3">
      <c r="F114" s="26"/>
      <c r="G114" s="22"/>
      <c r="H114" s="22"/>
      <c r="I114" s="22"/>
      <c r="J114" s="22"/>
      <c r="K114" s="93"/>
      <c r="L114" s="22"/>
      <c r="M114" s="93"/>
    </row>
    <row r="115" spans="1:18" x14ac:dyDescent="0.3">
      <c r="A115" s="15"/>
      <c r="B115" s="15"/>
      <c r="F115" s="23"/>
      <c r="G115" s="110"/>
      <c r="L115" s="22"/>
    </row>
    <row r="116" spans="1:18" x14ac:dyDescent="0.3">
      <c r="A116" s="15"/>
      <c r="B116" s="15"/>
      <c r="F116" s="111"/>
      <c r="L116" s="22"/>
    </row>
    <row r="117" spans="1:18" x14ac:dyDescent="0.3">
      <c r="A117" s="24"/>
      <c r="B117" s="24"/>
      <c r="C117" s="94"/>
      <c r="D117" s="94"/>
      <c r="E117" s="94"/>
      <c r="F117" s="24"/>
      <c r="G117" s="94"/>
      <c r="H117" s="94"/>
      <c r="I117" s="94"/>
      <c r="J117" s="24"/>
      <c r="K117" s="94"/>
      <c r="L117" s="94"/>
      <c r="M117" s="94"/>
      <c r="N117" s="24"/>
      <c r="O117" s="95"/>
      <c r="P117" s="95"/>
      <c r="Q117" s="40"/>
      <c r="R117" s="40"/>
    </row>
    <row r="118" spans="1:18" x14ac:dyDescent="0.3">
      <c r="A118" s="96"/>
      <c r="B118" s="96"/>
      <c r="C118" s="96"/>
      <c r="D118" s="96"/>
      <c r="E118" s="96"/>
      <c r="F118" s="96"/>
      <c r="G118" s="97"/>
      <c r="H118" s="97"/>
      <c r="I118" s="97"/>
      <c r="J118" s="97"/>
      <c r="K118" s="98"/>
      <c r="L118" s="99"/>
      <c r="M118" s="100"/>
      <c r="N118" s="100"/>
      <c r="O118" s="101"/>
      <c r="P118" s="101"/>
      <c r="Q118" s="101"/>
      <c r="R118" s="101"/>
    </row>
    <row r="119" spans="1:18" x14ac:dyDescent="0.3">
      <c r="A119" s="96"/>
      <c r="B119" s="96"/>
      <c r="C119" s="96"/>
      <c r="D119" s="96"/>
      <c r="E119" s="96"/>
      <c r="F119" s="96"/>
      <c r="G119" s="97"/>
      <c r="H119" s="97"/>
      <c r="I119" s="97"/>
      <c r="J119" s="97"/>
      <c r="K119" s="98"/>
      <c r="L119" s="99"/>
      <c r="M119" s="100"/>
      <c r="N119" s="100"/>
      <c r="O119" s="101"/>
      <c r="P119" s="101"/>
      <c r="Q119" s="101"/>
      <c r="R119" s="101"/>
    </row>
    <row r="120" spans="1:18" x14ac:dyDescent="0.3">
      <c r="A120" s="102"/>
      <c r="B120" s="102"/>
      <c r="C120" s="102"/>
      <c r="D120" s="102"/>
      <c r="E120" s="102"/>
      <c r="F120" s="103"/>
      <c r="G120" s="104"/>
      <c r="H120" s="104"/>
      <c r="I120" s="104"/>
      <c r="J120" s="104"/>
      <c r="K120" s="98"/>
      <c r="L120" s="104"/>
      <c r="M120" s="103"/>
      <c r="O120" s="101"/>
      <c r="P120" s="101"/>
      <c r="Q120" s="101"/>
      <c r="R120" s="101"/>
    </row>
    <row r="121" spans="1:18" x14ac:dyDescent="0.3">
      <c r="A121" s="105"/>
      <c r="B121" s="105"/>
      <c r="C121" s="105"/>
      <c r="D121" s="105"/>
      <c r="E121" s="105"/>
      <c r="F121" s="106"/>
      <c r="G121" s="107"/>
      <c r="H121" s="107"/>
      <c r="I121" s="107"/>
      <c r="J121" s="108"/>
      <c r="K121" s="109"/>
      <c r="L121" s="107"/>
      <c r="M121" s="109"/>
      <c r="O121" s="101"/>
      <c r="P121" s="101"/>
      <c r="Q121" s="101"/>
      <c r="R121" s="101"/>
    </row>
    <row r="122" spans="1:18" x14ac:dyDescent="0.3">
      <c r="F122" s="26"/>
      <c r="G122" s="22"/>
      <c r="H122" s="22"/>
      <c r="I122" s="22"/>
      <c r="J122" s="22"/>
      <c r="K122" s="93"/>
      <c r="L122" s="22"/>
      <c r="M122" s="93"/>
    </row>
    <row r="123" spans="1:18" x14ac:dyDescent="0.3">
      <c r="A123" s="15"/>
      <c r="B123" s="15"/>
      <c r="F123" s="23"/>
      <c r="G123" s="110"/>
      <c r="L123" s="22"/>
    </row>
    <row r="124" spans="1:18" x14ac:dyDescent="0.3">
      <c r="A124" s="15"/>
      <c r="B124" s="15"/>
      <c r="F124" s="111"/>
      <c r="L124" s="22"/>
    </row>
    <row r="125" spans="1:18" x14ac:dyDescent="0.3">
      <c r="A125" s="24"/>
      <c r="B125" s="24"/>
      <c r="C125" s="94"/>
      <c r="D125" s="94"/>
      <c r="E125" s="94"/>
      <c r="F125" s="24"/>
      <c r="G125" s="94"/>
      <c r="H125" s="94"/>
      <c r="I125" s="94"/>
      <c r="J125" s="24"/>
      <c r="K125" s="94"/>
      <c r="L125" s="94"/>
      <c r="M125" s="94"/>
      <c r="N125" s="24"/>
      <c r="O125" s="95"/>
      <c r="P125" s="95"/>
      <c r="Q125" s="40"/>
      <c r="R125" s="40"/>
    </row>
    <row r="126" spans="1:18" x14ac:dyDescent="0.3">
      <c r="A126" s="96"/>
      <c r="B126" s="96"/>
      <c r="C126" s="96"/>
      <c r="D126" s="96"/>
      <c r="E126" s="96"/>
      <c r="F126" s="96"/>
      <c r="G126" s="97"/>
      <c r="H126" s="97"/>
      <c r="I126" s="97"/>
      <c r="J126" s="97"/>
      <c r="K126" s="98"/>
      <c r="L126" s="99"/>
      <c r="M126" s="100"/>
      <c r="N126" s="100"/>
      <c r="O126" s="101"/>
      <c r="P126" s="101"/>
      <c r="Q126" s="101"/>
      <c r="R126" s="101"/>
    </row>
    <row r="127" spans="1:18" x14ac:dyDescent="0.3">
      <c r="A127" s="96"/>
      <c r="B127" s="96"/>
      <c r="C127" s="96"/>
      <c r="D127" s="96"/>
      <c r="E127" s="96"/>
      <c r="F127" s="96"/>
      <c r="G127" s="97"/>
      <c r="H127" s="97"/>
      <c r="I127" s="97"/>
      <c r="J127" s="97"/>
      <c r="K127" s="98"/>
      <c r="L127" s="99"/>
      <c r="M127" s="100"/>
      <c r="N127" s="100"/>
      <c r="O127" s="101"/>
      <c r="P127" s="101"/>
      <c r="Q127" s="101"/>
      <c r="R127" s="101"/>
    </row>
    <row r="128" spans="1:18" x14ac:dyDescent="0.3">
      <c r="A128" s="96"/>
      <c r="B128" s="96"/>
      <c r="C128" s="96"/>
      <c r="D128" s="96"/>
      <c r="E128" s="96"/>
      <c r="F128" s="96"/>
      <c r="G128" s="97"/>
      <c r="H128" s="97"/>
      <c r="I128" s="97"/>
      <c r="J128" s="97"/>
      <c r="K128" s="98"/>
      <c r="L128" s="99"/>
      <c r="M128" s="100"/>
      <c r="N128" s="100"/>
      <c r="O128" s="101"/>
      <c r="P128" s="101"/>
      <c r="Q128" s="101"/>
      <c r="R128" s="101"/>
    </row>
    <row r="129" spans="1:18" x14ac:dyDescent="0.3">
      <c r="A129" s="96"/>
      <c r="B129" s="96"/>
      <c r="C129" s="96"/>
      <c r="D129" s="96"/>
      <c r="E129" s="96"/>
      <c r="F129" s="96"/>
      <c r="G129" s="97"/>
      <c r="H129" s="97"/>
      <c r="I129" s="97"/>
      <c r="J129" s="97"/>
      <c r="K129" s="98"/>
      <c r="L129" s="99"/>
      <c r="M129" s="100"/>
      <c r="N129" s="100"/>
      <c r="O129" s="101"/>
      <c r="P129" s="101"/>
      <c r="Q129" s="101"/>
      <c r="R129" s="101"/>
    </row>
    <row r="130" spans="1:18" x14ac:dyDescent="0.3">
      <c r="A130" s="96"/>
      <c r="B130" s="96"/>
      <c r="C130" s="96"/>
      <c r="D130" s="96"/>
      <c r="E130" s="96"/>
      <c r="F130" s="96"/>
      <c r="G130" s="97"/>
      <c r="H130" s="97"/>
      <c r="I130" s="97"/>
      <c r="J130" s="97"/>
      <c r="K130" s="98"/>
      <c r="L130" s="99"/>
      <c r="M130" s="100"/>
      <c r="N130" s="100"/>
      <c r="O130" s="101"/>
      <c r="P130" s="101"/>
      <c r="Q130" s="101"/>
      <c r="R130" s="101"/>
    </row>
    <row r="131" spans="1:18" x14ac:dyDescent="0.3">
      <c r="A131" s="96"/>
      <c r="B131" s="96"/>
      <c r="C131" s="96"/>
      <c r="D131" s="96"/>
      <c r="E131" s="96"/>
      <c r="F131" s="96"/>
      <c r="G131" s="97"/>
      <c r="H131" s="97"/>
      <c r="I131" s="97"/>
      <c r="J131" s="97"/>
      <c r="K131" s="98"/>
      <c r="L131" s="99"/>
      <c r="M131" s="100"/>
      <c r="N131" s="100"/>
      <c r="O131" s="101"/>
      <c r="P131" s="101"/>
      <c r="Q131" s="101"/>
      <c r="R131" s="101"/>
    </row>
    <row r="132" spans="1:18" x14ac:dyDescent="0.3">
      <c r="A132" s="96"/>
      <c r="B132" s="96"/>
      <c r="C132" s="96"/>
      <c r="D132" s="96"/>
      <c r="E132" s="96"/>
      <c r="F132" s="96"/>
      <c r="G132" s="97"/>
      <c r="H132" s="97"/>
      <c r="I132" s="97"/>
      <c r="J132" s="97"/>
      <c r="K132" s="98"/>
      <c r="L132" s="99"/>
      <c r="M132" s="100"/>
      <c r="N132" s="100"/>
      <c r="O132" s="101"/>
      <c r="P132" s="101"/>
      <c r="Q132" s="101"/>
      <c r="R132" s="101"/>
    </row>
    <row r="133" spans="1:18" x14ac:dyDescent="0.3">
      <c r="A133" s="96"/>
      <c r="B133" s="96"/>
      <c r="C133" s="96"/>
      <c r="D133" s="96"/>
      <c r="E133" s="96"/>
      <c r="F133" s="96"/>
      <c r="G133" s="97"/>
      <c r="H133" s="97"/>
      <c r="I133" s="97"/>
      <c r="J133" s="97"/>
      <c r="K133" s="98"/>
      <c r="L133" s="99"/>
      <c r="M133" s="100"/>
      <c r="N133" s="100"/>
      <c r="O133" s="101"/>
      <c r="P133" s="101"/>
      <c r="Q133" s="101"/>
      <c r="R133" s="101"/>
    </row>
    <row r="134" spans="1:18" x14ac:dyDescent="0.3">
      <c r="A134" s="96"/>
      <c r="B134" s="96"/>
      <c r="C134" s="96"/>
      <c r="D134" s="96"/>
      <c r="E134" s="96"/>
      <c r="F134" s="96"/>
      <c r="G134" s="97"/>
      <c r="H134" s="97"/>
      <c r="I134" s="97"/>
      <c r="J134" s="97"/>
      <c r="K134" s="98"/>
      <c r="L134" s="99"/>
      <c r="M134" s="100"/>
      <c r="N134" s="100"/>
      <c r="O134" s="101"/>
      <c r="P134" s="101"/>
      <c r="Q134" s="101"/>
      <c r="R134" s="101"/>
    </row>
    <row r="135" spans="1:18" x14ac:dyDescent="0.3">
      <c r="A135" s="96"/>
      <c r="B135" s="96"/>
      <c r="C135" s="96"/>
      <c r="D135" s="96"/>
      <c r="E135" s="96"/>
      <c r="F135" s="96"/>
      <c r="G135" s="97"/>
      <c r="H135" s="97"/>
      <c r="I135" s="97"/>
      <c r="J135" s="97"/>
      <c r="K135" s="98"/>
      <c r="L135" s="99"/>
      <c r="M135" s="100"/>
      <c r="N135" s="100"/>
      <c r="O135" s="101"/>
      <c r="P135" s="101"/>
      <c r="Q135" s="101"/>
      <c r="R135" s="101"/>
    </row>
    <row r="136" spans="1:18" x14ac:dyDescent="0.3">
      <c r="A136" s="96"/>
      <c r="B136" s="96"/>
      <c r="C136" s="96"/>
      <c r="D136" s="96"/>
      <c r="E136" s="96"/>
      <c r="F136" s="96"/>
      <c r="G136" s="97"/>
      <c r="H136" s="97"/>
      <c r="I136" s="97"/>
      <c r="J136" s="97"/>
      <c r="K136" s="98"/>
      <c r="L136" s="99"/>
      <c r="M136" s="100"/>
      <c r="N136" s="100"/>
      <c r="O136" s="101"/>
      <c r="P136" s="101"/>
      <c r="Q136" s="101"/>
      <c r="R136" s="101"/>
    </row>
    <row r="137" spans="1:18" x14ac:dyDescent="0.3">
      <c r="A137" s="96"/>
      <c r="B137" s="96"/>
      <c r="C137" s="96"/>
      <c r="D137" s="96"/>
      <c r="E137" s="96"/>
      <c r="F137" s="96"/>
      <c r="G137" s="97"/>
      <c r="H137" s="97"/>
      <c r="I137" s="97"/>
      <c r="J137" s="97"/>
      <c r="K137" s="98"/>
      <c r="L137" s="99"/>
      <c r="M137" s="100"/>
      <c r="N137" s="100"/>
      <c r="O137" s="101"/>
      <c r="P137" s="101"/>
      <c r="Q137" s="101"/>
      <c r="R137" s="101"/>
    </row>
    <row r="138" spans="1:18" x14ac:dyDescent="0.3">
      <c r="A138" s="96"/>
      <c r="B138" s="96"/>
      <c r="C138" s="96"/>
      <c r="D138" s="96"/>
      <c r="E138" s="96"/>
      <c r="F138" s="96"/>
      <c r="G138" s="97"/>
      <c r="H138" s="97"/>
      <c r="I138" s="97"/>
      <c r="J138" s="97"/>
      <c r="K138" s="98"/>
      <c r="L138" s="99"/>
      <c r="M138" s="100"/>
      <c r="N138" s="100"/>
      <c r="O138" s="101"/>
      <c r="P138" s="101"/>
      <c r="Q138" s="101"/>
      <c r="R138" s="101"/>
    </row>
    <row r="139" spans="1:18" x14ac:dyDescent="0.3">
      <c r="A139" s="96"/>
      <c r="B139" s="96"/>
      <c r="C139" s="96"/>
      <c r="D139" s="96"/>
      <c r="E139" s="96"/>
      <c r="F139" s="96"/>
      <c r="G139" s="97"/>
      <c r="H139" s="97"/>
      <c r="I139" s="97"/>
      <c r="J139" s="97"/>
      <c r="K139" s="98"/>
      <c r="L139" s="99"/>
      <c r="M139" s="100"/>
      <c r="N139" s="100"/>
      <c r="O139" s="101"/>
      <c r="P139" s="101"/>
      <c r="Q139" s="101"/>
      <c r="R139" s="101"/>
    </row>
    <row r="140" spans="1:18" x14ac:dyDescent="0.3">
      <c r="A140" s="96"/>
      <c r="B140" s="96"/>
      <c r="C140" s="96"/>
      <c r="D140" s="96"/>
      <c r="E140" s="96"/>
      <c r="F140" s="96"/>
      <c r="G140" s="97"/>
      <c r="H140" s="97"/>
      <c r="I140" s="97"/>
      <c r="J140" s="97"/>
      <c r="K140" s="98"/>
      <c r="L140" s="99"/>
      <c r="M140" s="100"/>
      <c r="N140" s="100"/>
      <c r="O140" s="101"/>
      <c r="P140" s="101"/>
      <c r="Q140" s="101"/>
      <c r="R140" s="101"/>
    </row>
    <row r="141" spans="1:18" x14ac:dyDescent="0.3">
      <c r="A141" s="96"/>
      <c r="B141" s="96"/>
      <c r="C141" s="96"/>
      <c r="D141" s="96"/>
      <c r="E141" s="96"/>
      <c r="F141" s="96"/>
      <c r="G141" s="97"/>
      <c r="H141" s="97"/>
      <c r="I141" s="97"/>
      <c r="J141" s="97"/>
      <c r="K141" s="98"/>
      <c r="L141" s="99"/>
      <c r="M141" s="100"/>
      <c r="N141" s="100"/>
      <c r="O141" s="101"/>
      <c r="P141" s="101"/>
      <c r="Q141" s="101"/>
      <c r="R141" s="101"/>
    </row>
    <row r="142" spans="1:18" x14ac:dyDescent="0.3">
      <c r="A142" s="96"/>
      <c r="B142" s="96"/>
      <c r="C142" s="96"/>
      <c r="D142" s="96"/>
      <c r="E142" s="96"/>
      <c r="F142" s="96"/>
      <c r="G142" s="97"/>
      <c r="H142" s="97"/>
      <c r="I142" s="97"/>
      <c r="J142" s="97"/>
      <c r="K142" s="98"/>
      <c r="L142" s="99"/>
      <c r="M142" s="100"/>
      <c r="N142" s="100"/>
      <c r="O142" s="101"/>
      <c r="P142" s="101"/>
      <c r="Q142" s="101"/>
      <c r="R142" s="101"/>
    </row>
    <row r="143" spans="1:18" x14ac:dyDescent="0.3">
      <c r="A143" s="96"/>
      <c r="B143" s="96"/>
      <c r="C143" s="96"/>
      <c r="D143" s="96"/>
      <c r="E143" s="96"/>
      <c r="F143" s="96"/>
      <c r="G143" s="97"/>
      <c r="H143" s="97"/>
      <c r="I143" s="97"/>
      <c r="J143" s="97"/>
      <c r="K143" s="98"/>
      <c r="L143" s="99"/>
      <c r="M143" s="100"/>
      <c r="N143" s="100"/>
      <c r="O143" s="101"/>
      <c r="P143" s="101"/>
      <c r="Q143" s="101"/>
      <c r="R143" s="101"/>
    </row>
    <row r="144" spans="1:18" x14ac:dyDescent="0.3">
      <c r="A144" s="96"/>
      <c r="B144" s="96"/>
      <c r="C144" s="96"/>
      <c r="D144" s="96"/>
      <c r="E144" s="96"/>
      <c r="F144" s="96"/>
      <c r="G144" s="97"/>
      <c r="H144" s="97"/>
      <c r="I144" s="97"/>
      <c r="J144" s="97"/>
      <c r="K144" s="98"/>
      <c r="L144" s="99"/>
      <c r="M144" s="100"/>
      <c r="N144" s="100"/>
      <c r="O144" s="101"/>
      <c r="P144" s="101"/>
      <c r="Q144" s="101"/>
      <c r="R144" s="101"/>
    </row>
    <row r="145" spans="1:18" x14ac:dyDescent="0.3">
      <c r="A145" s="96"/>
      <c r="B145" s="96"/>
      <c r="C145" s="96"/>
      <c r="D145" s="96"/>
      <c r="E145" s="96"/>
      <c r="F145" s="96"/>
      <c r="G145" s="97"/>
      <c r="H145" s="97"/>
      <c r="I145" s="97"/>
      <c r="J145" s="97"/>
      <c r="K145" s="98"/>
      <c r="L145" s="99"/>
      <c r="M145" s="100"/>
      <c r="N145" s="100"/>
      <c r="O145" s="101"/>
      <c r="P145" s="101"/>
      <c r="Q145" s="101"/>
      <c r="R145" s="101"/>
    </row>
    <row r="146" spans="1:18" x14ac:dyDescent="0.3">
      <c r="A146" s="102"/>
      <c r="B146" s="102"/>
      <c r="C146" s="102"/>
      <c r="D146" s="102"/>
      <c r="E146" s="102"/>
      <c r="F146" s="103"/>
      <c r="G146" s="104"/>
      <c r="H146" s="104"/>
      <c r="I146" s="104"/>
      <c r="J146" s="104"/>
      <c r="K146" s="98"/>
      <c r="L146" s="104"/>
      <c r="M146" s="103"/>
      <c r="O146" s="101"/>
      <c r="P146" s="101"/>
      <c r="Q146" s="101"/>
      <c r="R146" s="101"/>
    </row>
    <row r="147" spans="1:18" x14ac:dyDescent="0.3">
      <c r="A147" s="105"/>
      <c r="B147" s="105"/>
      <c r="C147" s="105"/>
      <c r="D147" s="105"/>
      <c r="E147" s="105"/>
      <c r="F147" s="106"/>
      <c r="G147" s="107"/>
      <c r="H147" s="107"/>
      <c r="I147" s="107"/>
      <c r="J147" s="108"/>
      <c r="K147" s="109"/>
      <c r="L147" s="107"/>
      <c r="M147" s="109"/>
      <c r="O147" s="101"/>
      <c r="P147" s="101"/>
      <c r="Q147" s="101"/>
      <c r="R147" s="101"/>
    </row>
    <row r="148" spans="1:18" x14ac:dyDescent="0.3">
      <c r="F148" s="26"/>
      <c r="G148" s="22"/>
      <c r="H148" s="22"/>
      <c r="I148" s="22"/>
      <c r="J148" s="22"/>
      <c r="K148" s="93"/>
      <c r="L148" s="22"/>
      <c r="M148" s="93"/>
    </row>
    <row r="149" spans="1:18" x14ac:dyDescent="0.3">
      <c r="A149" s="15"/>
      <c r="B149" s="15"/>
      <c r="F149" s="23"/>
      <c r="G149" s="110"/>
      <c r="L149" s="22"/>
    </row>
    <row r="150" spans="1:18" x14ac:dyDescent="0.3">
      <c r="A150" s="15"/>
      <c r="B150" s="15"/>
      <c r="F150" s="111"/>
      <c r="L150" s="22"/>
    </row>
    <row r="151" spans="1:18" x14ac:dyDescent="0.3">
      <c r="A151" s="24"/>
      <c r="B151" s="24"/>
      <c r="C151" s="94"/>
      <c r="D151" s="94"/>
      <c r="E151" s="94"/>
      <c r="F151" s="24"/>
      <c r="G151" s="94"/>
      <c r="H151" s="94"/>
      <c r="I151" s="94"/>
      <c r="J151" s="24"/>
      <c r="K151" s="94"/>
      <c r="L151" s="94"/>
      <c r="M151" s="94"/>
      <c r="N151" s="24"/>
      <c r="O151" s="95"/>
      <c r="P151" s="95"/>
      <c r="Q151" s="40"/>
      <c r="R151" s="40"/>
    </row>
    <row r="152" spans="1:18" x14ac:dyDescent="0.3">
      <c r="A152" s="96"/>
      <c r="B152" s="96"/>
      <c r="C152" s="96"/>
      <c r="D152" s="96"/>
      <c r="E152" s="96"/>
      <c r="F152" s="96"/>
      <c r="G152" s="97"/>
      <c r="H152" s="97"/>
      <c r="I152" s="97"/>
      <c r="J152" s="97"/>
      <c r="K152" s="98"/>
      <c r="L152" s="99"/>
      <c r="M152" s="100"/>
      <c r="N152" s="100"/>
      <c r="O152" s="101"/>
      <c r="P152" s="101"/>
      <c r="Q152" s="101"/>
      <c r="R152" s="101"/>
    </row>
    <row r="153" spans="1:18" x14ac:dyDescent="0.3">
      <c r="A153" s="96"/>
      <c r="B153" s="96"/>
      <c r="C153" s="96"/>
      <c r="D153" s="96"/>
      <c r="E153" s="96"/>
      <c r="F153" s="96"/>
      <c r="G153" s="97"/>
      <c r="H153" s="97"/>
      <c r="I153" s="97"/>
      <c r="J153" s="97"/>
      <c r="K153" s="98"/>
      <c r="L153" s="99"/>
      <c r="M153" s="100"/>
      <c r="N153" s="100"/>
      <c r="O153" s="101"/>
      <c r="P153" s="101"/>
      <c r="Q153" s="101"/>
      <c r="R153" s="101"/>
    </row>
    <row r="154" spans="1:18" x14ac:dyDescent="0.3">
      <c r="A154" s="96"/>
      <c r="B154" s="96"/>
      <c r="C154" s="96"/>
      <c r="D154" s="96"/>
      <c r="E154" s="96"/>
      <c r="F154" s="96"/>
      <c r="G154" s="97"/>
      <c r="H154" s="97"/>
      <c r="I154" s="97"/>
      <c r="J154" s="97"/>
      <c r="K154" s="98"/>
      <c r="L154" s="99"/>
      <c r="M154" s="100"/>
      <c r="N154" s="100"/>
      <c r="O154" s="101"/>
      <c r="P154" s="101"/>
      <c r="Q154" s="101"/>
      <c r="R154" s="101"/>
    </row>
    <row r="155" spans="1:18" x14ac:dyDescent="0.3">
      <c r="A155" s="96"/>
      <c r="B155" s="96"/>
      <c r="C155" s="96"/>
      <c r="D155" s="96"/>
      <c r="E155" s="96"/>
      <c r="F155" s="96"/>
      <c r="G155" s="97"/>
      <c r="H155" s="97"/>
      <c r="I155" s="97"/>
      <c r="J155" s="97"/>
      <c r="K155" s="98"/>
      <c r="L155" s="99"/>
      <c r="M155" s="100"/>
      <c r="N155" s="100"/>
      <c r="O155" s="101"/>
      <c r="P155" s="101"/>
      <c r="Q155" s="101"/>
      <c r="R155" s="101"/>
    </row>
    <row r="156" spans="1:18" x14ac:dyDescent="0.3">
      <c r="A156" s="96"/>
      <c r="B156" s="96"/>
      <c r="C156" s="96"/>
      <c r="D156" s="96"/>
      <c r="E156" s="96"/>
      <c r="F156" s="96"/>
      <c r="G156" s="97"/>
      <c r="H156" s="97"/>
      <c r="I156" s="97"/>
      <c r="J156" s="97"/>
      <c r="K156" s="98"/>
      <c r="L156" s="99"/>
      <c r="M156" s="100"/>
      <c r="N156" s="100"/>
      <c r="O156" s="101"/>
      <c r="P156" s="101"/>
      <c r="Q156" s="101"/>
      <c r="R156" s="101"/>
    </row>
    <row r="157" spans="1:18" x14ac:dyDescent="0.3">
      <c r="A157" s="96"/>
      <c r="B157" s="96"/>
      <c r="C157" s="96"/>
      <c r="D157" s="96"/>
      <c r="E157" s="96"/>
      <c r="F157" s="96"/>
      <c r="G157" s="97"/>
      <c r="H157" s="97"/>
      <c r="I157" s="97"/>
      <c r="J157" s="97"/>
      <c r="K157" s="98"/>
      <c r="L157" s="99"/>
      <c r="M157" s="100"/>
      <c r="N157" s="100"/>
      <c r="O157" s="101"/>
      <c r="P157" s="101"/>
      <c r="Q157" s="101"/>
      <c r="R157" s="101"/>
    </row>
    <row r="158" spans="1:18" x14ac:dyDescent="0.3">
      <c r="A158" s="96"/>
      <c r="B158" s="96"/>
      <c r="C158" s="96"/>
      <c r="D158" s="96"/>
      <c r="E158" s="96"/>
      <c r="F158" s="96"/>
      <c r="G158" s="97"/>
      <c r="H158" s="97"/>
      <c r="I158" s="97"/>
      <c r="J158" s="97"/>
      <c r="K158" s="98"/>
      <c r="L158" s="99"/>
      <c r="M158" s="100"/>
      <c r="N158" s="100"/>
      <c r="O158" s="101"/>
      <c r="P158" s="101"/>
      <c r="Q158" s="101"/>
      <c r="R158" s="101"/>
    </row>
    <row r="159" spans="1:18" x14ac:dyDescent="0.3">
      <c r="A159" s="96"/>
      <c r="B159" s="96"/>
      <c r="C159" s="96"/>
      <c r="D159" s="96"/>
      <c r="E159" s="96"/>
      <c r="F159" s="96"/>
      <c r="G159" s="97"/>
      <c r="H159" s="97"/>
      <c r="I159" s="97"/>
      <c r="J159" s="97"/>
      <c r="K159" s="98"/>
      <c r="L159" s="99"/>
      <c r="M159" s="100"/>
      <c r="N159" s="100"/>
      <c r="O159" s="101"/>
      <c r="P159" s="101"/>
      <c r="Q159" s="101"/>
      <c r="R159" s="101"/>
    </row>
    <row r="160" spans="1:18" x14ac:dyDescent="0.3">
      <c r="A160" s="96"/>
      <c r="B160" s="96"/>
      <c r="C160" s="96"/>
      <c r="D160" s="96"/>
      <c r="E160" s="96"/>
      <c r="F160" s="96"/>
      <c r="G160" s="97"/>
      <c r="H160" s="97"/>
      <c r="I160" s="97"/>
      <c r="J160" s="97"/>
      <c r="K160" s="98"/>
      <c r="L160" s="99"/>
      <c r="M160" s="100"/>
      <c r="N160" s="100"/>
      <c r="O160" s="101"/>
      <c r="P160" s="101"/>
      <c r="Q160" s="101"/>
      <c r="R160" s="101"/>
    </row>
    <row r="161" spans="1:18" x14ac:dyDescent="0.3">
      <c r="A161" s="96"/>
      <c r="B161" s="96"/>
      <c r="C161" s="96"/>
      <c r="D161" s="96"/>
      <c r="E161" s="96"/>
      <c r="F161" s="96"/>
      <c r="G161" s="97"/>
      <c r="H161" s="97"/>
      <c r="I161" s="97"/>
      <c r="J161" s="97"/>
      <c r="K161" s="98"/>
      <c r="L161" s="99"/>
      <c r="M161" s="100"/>
      <c r="N161" s="100"/>
      <c r="O161" s="101"/>
      <c r="P161" s="101"/>
      <c r="Q161" s="101"/>
      <c r="R161" s="101"/>
    </row>
    <row r="162" spans="1:18" x14ac:dyDescent="0.3">
      <c r="A162" s="96"/>
      <c r="B162" s="96"/>
      <c r="C162" s="96"/>
      <c r="D162" s="96"/>
      <c r="E162" s="96"/>
      <c r="F162" s="96"/>
      <c r="G162" s="97"/>
      <c r="H162" s="97"/>
      <c r="I162" s="97"/>
      <c r="J162" s="97"/>
      <c r="K162" s="98"/>
      <c r="L162" s="99"/>
      <c r="M162" s="100"/>
      <c r="N162" s="100"/>
      <c r="O162" s="101"/>
      <c r="P162" s="101"/>
      <c r="Q162" s="101"/>
      <c r="R162" s="101"/>
    </row>
    <row r="163" spans="1:18" x14ac:dyDescent="0.3">
      <c r="A163" s="96"/>
      <c r="B163" s="96"/>
      <c r="C163" s="96"/>
      <c r="D163" s="96"/>
      <c r="E163" s="96"/>
      <c r="F163" s="96"/>
      <c r="G163" s="97"/>
      <c r="H163" s="97"/>
      <c r="I163" s="97"/>
      <c r="J163" s="97"/>
      <c r="K163" s="98"/>
      <c r="L163" s="99"/>
      <c r="M163" s="100"/>
      <c r="N163" s="100"/>
      <c r="O163" s="101"/>
      <c r="P163" s="101"/>
      <c r="Q163" s="101"/>
      <c r="R163" s="101"/>
    </row>
    <row r="164" spans="1:18" x14ac:dyDescent="0.3">
      <c r="A164" s="96"/>
      <c r="B164" s="96"/>
      <c r="C164" s="96"/>
      <c r="D164" s="96"/>
      <c r="E164" s="96"/>
      <c r="F164" s="96"/>
      <c r="G164" s="97"/>
      <c r="H164" s="97"/>
      <c r="I164" s="97"/>
      <c r="J164" s="97"/>
      <c r="K164" s="98"/>
      <c r="L164" s="99"/>
      <c r="M164" s="100"/>
      <c r="N164" s="100"/>
      <c r="O164" s="101"/>
      <c r="P164" s="101"/>
      <c r="Q164" s="101"/>
      <c r="R164" s="101"/>
    </row>
    <row r="165" spans="1:18" x14ac:dyDescent="0.3">
      <c r="A165" s="96"/>
      <c r="B165" s="96"/>
      <c r="C165" s="96"/>
      <c r="D165" s="96"/>
      <c r="E165" s="96"/>
      <c r="F165" s="96"/>
      <c r="G165" s="97"/>
      <c r="H165" s="97"/>
      <c r="I165" s="97"/>
      <c r="J165" s="97"/>
      <c r="K165" s="98"/>
      <c r="L165" s="99"/>
      <c r="M165" s="100"/>
      <c r="N165" s="100"/>
      <c r="O165" s="101"/>
      <c r="P165" s="101"/>
      <c r="Q165" s="101"/>
      <c r="R165" s="101"/>
    </row>
    <row r="166" spans="1:18" x14ac:dyDescent="0.3">
      <c r="A166" s="96"/>
      <c r="B166" s="96"/>
      <c r="C166" s="96"/>
      <c r="D166" s="96"/>
      <c r="E166" s="96"/>
      <c r="F166" s="96"/>
      <c r="G166" s="97"/>
      <c r="H166" s="97"/>
      <c r="I166" s="97"/>
      <c r="J166" s="97"/>
      <c r="K166" s="98"/>
      <c r="L166" s="99"/>
      <c r="M166" s="100"/>
      <c r="N166" s="100"/>
      <c r="O166" s="101"/>
      <c r="P166" s="101"/>
      <c r="Q166" s="101"/>
      <c r="R166" s="101"/>
    </row>
    <row r="167" spans="1:18" x14ac:dyDescent="0.3">
      <c r="A167" s="96"/>
      <c r="B167" s="96"/>
      <c r="C167" s="96"/>
      <c r="D167" s="96"/>
      <c r="E167" s="96"/>
      <c r="F167" s="96"/>
      <c r="G167" s="97"/>
      <c r="H167" s="97"/>
      <c r="I167" s="97"/>
      <c r="J167" s="97"/>
      <c r="K167" s="98"/>
      <c r="L167" s="99"/>
      <c r="M167" s="100"/>
      <c r="N167" s="100"/>
      <c r="O167" s="101"/>
      <c r="P167" s="101"/>
      <c r="Q167" s="101"/>
      <c r="R167" s="101"/>
    </row>
    <row r="168" spans="1:18" x14ac:dyDescent="0.3">
      <c r="A168" s="96"/>
      <c r="B168" s="96"/>
      <c r="C168" s="96"/>
      <c r="D168" s="96"/>
      <c r="E168" s="96"/>
      <c r="F168" s="96"/>
      <c r="G168" s="97"/>
      <c r="H168" s="97"/>
      <c r="I168" s="97"/>
      <c r="J168" s="97"/>
      <c r="K168" s="98"/>
      <c r="L168" s="99"/>
      <c r="M168" s="100"/>
      <c r="N168" s="100"/>
      <c r="O168" s="101"/>
      <c r="P168" s="101"/>
      <c r="Q168" s="101"/>
      <c r="R168" s="101"/>
    </row>
    <row r="169" spans="1:18" x14ac:dyDescent="0.3">
      <c r="A169" s="96"/>
      <c r="B169" s="96"/>
      <c r="C169" s="96"/>
      <c r="D169" s="96"/>
      <c r="E169" s="96"/>
      <c r="F169" s="96"/>
      <c r="G169" s="97"/>
      <c r="H169" s="97"/>
      <c r="I169" s="97"/>
      <c r="J169" s="97"/>
      <c r="K169" s="98"/>
      <c r="L169" s="99"/>
      <c r="M169" s="100"/>
      <c r="N169" s="100"/>
      <c r="O169" s="101"/>
      <c r="P169" s="101"/>
      <c r="Q169" s="101"/>
      <c r="R169" s="101"/>
    </row>
    <row r="170" spans="1:18" x14ac:dyDescent="0.3">
      <c r="A170" s="96"/>
      <c r="B170" s="96"/>
      <c r="C170" s="96"/>
      <c r="D170" s="96"/>
      <c r="E170" s="96"/>
      <c r="F170" s="96"/>
      <c r="G170" s="97"/>
      <c r="H170" s="97"/>
      <c r="I170" s="97"/>
      <c r="J170" s="97"/>
      <c r="K170" s="98"/>
      <c r="L170" s="99"/>
      <c r="M170" s="100"/>
      <c r="N170" s="100"/>
      <c r="O170" s="101"/>
      <c r="P170" s="101"/>
      <c r="Q170" s="101"/>
      <c r="R170" s="101"/>
    </row>
    <row r="171" spans="1:18" x14ac:dyDescent="0.3">
      <c r="A171" s="96"/>
      <c r="B171" s="96"/>
      <c r="C171" s="96"/>
      <c r="D171" s="96"/>
      <c r="E171" s="96"/>
      <c r="F171" s="96"/>
      <c r="G171" s="97"/>
      <c r="H171" s="97"/>
      <c r="I171" s="97"/>
      <c r="J171" s="97"/>
      <c r="K171" s="98"/>
      <c r="L171" s="99"/>
      <c r="M171" s="100"/>
      <c r="N171" s="100"/>
      <c r="O171" s="101"/>
      <c r="P171" s="101"/>
      <c r="Q171" s="101"/>
      <c r="R171" s="101"/>
    </row>
    <row r="172" spans="1:18" x14ac:dyDescent="0.3">
      <c r="A172" s="102"/>
      <c r="B172" s="102"/>
      <c r="C172" s="102"/>
      <c r="D172" s="102"/>
      <c r="E172" s="102"/>
      <c r="F172" s="103"/>
      <c r="G172" s="104"/>
      <c r="H172" s="104"/>
      <c r="I172" s="104"/>
      <c r="J172" s="104"/>
      <c r="K172" s="98"/>
      <c r="L172" s="104"/>
      <c r="M172" s="103"/>
      <c r="O172" s="101"/>
      <c r="P172" s="101"/>
      <c r="Q172" s="101"/>
      <c r="R172" s="101"/>
    </row>
    <row r="173" spans="1:18" x14ac:dyDescent="0.3">
      <c r="A173" s="105"/>
      <c r="B173" s="105"/>
      <c r="C173" s="105"/>
      <c r="D173" s="105"/>
      <c r="E173" s="105"/>
      <c r="F173" s="106"/>
      <c r="G173" s="107"/>
      <c r="H173" s="107"/>
      <c r="I173" s="107"/>
      <c r="J173" s="108"/>
      <c r="K173" s="109"/>
      <c r="L173" s="107"/>
      <c r="M173" s="109"/>
      <c r="O173" s="101"/>
      <c r="P173" s="101"/>
      <c r="Q173" s="101"/>
      <c r="R173" s="101"/>
    </row>
    <row r="174" spans="1:18" x14ac:dyDescent="0.3">
      <c r="F174" s="26"/>
      <c r="G174" s="22"/>
      <c r="H174" s="22"/>
      <c r="I174" s="22"/>
      <c r="J174" s="22"/>
      <c r="K174" s="93"/>
      <c r="L174" s="22"/>
      <c r="M174" s="93"/>
    </row>
    <row r="175" spans="1:18" x14ac:dyDescent="0.3">
      <c r="A175" s="15"/>
      <c r="B175" s="15"/>
      <c r="F175" s="23"/>
      <c r="G175" s="110"/>
      <c r="L175" s="22"/>
    </row>
    <row r="176" spans="1:18" x14ac:dyDescent="0.3">
      <c r="A176" s="15"/>
      <c r="B176" s="15"/>
      <c r="F176" s="111"/>
      <c r="L176" s="22"/>
    </row>
  </sheetData>
  <mergeCells count="1">
    <mergeCell ref="A1:K1"/>
  </mergeCells>
  <conditionalFormatting sqref="L4:L8 L12:L15 L19:L22 L26:L53 L57:L74 L78:L85 L89:L100 L104:L114 L118:L122 L126:L148 L152:L174">
    <cfRule type="cellIs" dxfId="56" priority="3" operator="lessThan">
      <formula>0</formula>
    </cfRule>
    <cfRule type="cellIs" dxfId="55" priority="4" operator="greaterThanOrEqual">
      <formula>0</formula>
    </cfRule>
  </conditionalFormatting>
  <conditionalFormatting sqref="K4:K6 K12:K13 K19:K20 K26:K51 K57:K72 K78:K83 K89:K98 K104:K112 K118:K120 K126:K146 K152:K172">
    <cfRule type="cellIs" dxfId="54" priority="5" operator="greaterThanOrEqual">
      <formula>100</formula>
    </cfRule>
    <cfRule type="cellIs" dxfId="53" priority="6" operator="between">
      <formula>80</formula>
      <formula>100</formula>
    </cfRule>
    <cfRule type="cellIs" dxfId="52" priority="7" operator="lessThan">
      <formula>80</formula>
    </cfRule>
  </conditionalFormatting>
  <conditionalFormatting sqref="L9:L10 L16:L17 L23:L24 L54:L55 L75:L76 L86:L87 L101:L102 L115:L116 L123:L124 L149:L150 L175:L176">
    <cfRule type="cellIs" dxfId="51" priority="1" operator="lessThan">
      <formula>0</formula>
    </cfRule>
    <cfRule type="cellIs" dxfId="50" priority="2" operator="greaterThanOrEqual">
      <formula>0</formula>
    </cfRule>
  </conditionalFormatting>
  <conditionalFormatting sqref="A4:N5 A12:N12 A19:N19 A26:N50 A57:N71 A78:N82 A89:N97 A104:N111 A118:N119 A126:N145 A152:N171 K6 K13 K20 K51 K72 K83 K98 K112 K120 K146 K172">
    <cfRule type="expression" dxfId="49" priority="8">
      <formula>#REF!="abgeschlossen"</formula>
    </cfRule>
    <cfRule type="expression" dxfId="48" priority="9">
      <formula>#REF!="inaktiv"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pane ySplit="12" topLeftCell="A13" activePane="bottomLeft" state="frozen"/>
      <selection pane="bottomLeft"/>
    </sheetView>
  </sheetViews>
  <sheetFormatPr baseColWidth="10" defaultColWidth="11.44140625" defaultRowHeight="14.4" x14ac:dyDescent="0.3"/>
  <cols>
    <col min="1" max="1" width="33.88671875" customWidth="1"/>
    <col min="2" max="2" width="14" customWidth="1"/>
    <col min="3" max="4" width="19.88671875" customWidth="1"/>
    <col min="5" max="5" width="12.109375" customWidth="1"/>
    <col min="6" max="6" width="27" customWidth="1"/>
    <col min="7" max="7" width="26.33203125" customWidth="1"/>
    <col min="8" max="8" width="10.6640625" customWidth="1"/>
    <col min="9" max="9" width="18.88671875" customWidth="1"/>
    <col min="10" max="10" width="17" customWidth="1"/>
    <col min="11" max="11" width="24.5546875" customWidth="1"/>
    <col min="12" max="12" width="13.44140625" customWidth="1"/>
    <col min="13" max="13" width="8" customWidth="1"/>
    <col min="14" max="14" width="17.44140625" customWidth="1"/>
    <col min="15" max="15" width="25.33203125" customWidth="1"/>
    <col min="16" max="16" width="24.88671875" customWidth="1"/>
  </cols>
  <sheetData>
    <row r="1" spans="1:17" x14ac:dyDescent="0.3">
      <c r="A1" s="41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5" customHeight="1" x14ac:dyDescent="0.3">
      <c r="A2" s="85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3">
      <c r="A3" t="s">
        <v>5</v>
      </c>
    </row>
    <row r="4" spans="1:17" x14ac:dyDescent="0.3">
      <c r="A4" t="s">
        <v>0</v>
      </c>
    </row>
    <row r="5" spans="1:17" x14ac:dyDescent="0.3">
      <c r="A5" t="s">
        <v>0</v>
      </c>
    </row>
    <row r="6" spans="1:17" x14ac:dyDescent="0.3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3">
      <c r="A7" s="2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39.75" customHeight="1" x14ac:dyDescent="0.3">
      <c r="A8" s="3" t="s">
        <v>3</v>
      </c>
      <c r="B8" s="126" t="s">
        <v>59</v>
      </c>
      <c r="C8" s="126"/>
      <c r="D8" s="126"/>
      <c r="E8" s="126"/>
      <c r="F8" s="126"/>
      <c r="G8" s="126"/>
      <c r="H8" s="126"/>
      <c r="I8" s="126"/>
      <c r="J8" s="126"/>
      <c r="K8" s="126"/>
      <c r="L8" s="35"/>
      <c r="M8" s="35"/>
      <c r="N8" s="35"/>
    </row>
    <row r="9" spans="1:17" x14ac:dyDescent="0.3">
      <c r="B9" s="42" t="s">
        <v>77</v>
      </c>
      <c r="C9" s="3"/>
      <c r="D9" s="3"/>
      <c r="E9" s="20"/>
      <c r="F9" s="3"/>
      <c r="G9" s="3"/>
      <c r="H9" s="3"/>
      <c r="I9" s="3"/>
      <c r="J9" s="3"/>
      <c r="K9" s="3"/>
      <c r="L9" s="3"/>
      <c r="M9" s="3"/>
      <c r="N9" s="3"/>
    </row>
    <row r="10" spans="1:17" x14ac:dyDescent="0.3">
      <c r="A10" s="6" t="s">
        <v>4</v>
      </c>
      <c r="B10" s="6" t="s">
        <v>2</v>
      </c>
      <c r="C10" s="6" t="s">
        <v>52</v>
      </c>
      <c r="D10" s="6" t="s">
        <v>34</v>
      </c>
      <c r="E10" s="6" t="s">
        <v>35</v>
      </c>
      <c r="F10" s="6" t="s">
        <v>36</v>
      </c>
      <c r="G10" s="6" t="s">
        <v>23</v>
      </c>
      <c r="H10" s="6" t="s">
        <v>76</v>
      </c>
      <c r="I10" s="6" t="s">
        <v>21</v>
      </c>
      <c r="J10" s="6" t="s">
        <v>22</v>
      </c>
      <c r="K10" s="6" t="s">
        <v>37</v>
      </c>
      <c r="L10" s="6" t="s">
        <v>25</v>
      </c>
      <c r="M10" s="6" t="s">
        <v>38</v>
      </c>
      <c r="N10" s="4" t="s">
        <v>39</v>
      </c>
      <c r="O10" s="4" t="s">
        <v>86</v>
      </c>
      <c r="P10" s="6"/>
    </row>
    <row r="11" spans="1:17" s="67" customFormat="1" ht="15" customHeight="1" x14ac:dyDescent="0.25">
      <c r="A11" s="89"/>
      <c r="B11" s="24" t="s">
        <v>54</v>
      </c>
      <c r="C11" s="24" t="s">
        <v>53</v>
      </c>
      <c r="D11" s="24" t="s">
        <v>27</v>
      </c>
      <c r="E11" s="24" t="s">
        <v>28</v>
      </c>
      <c r="F11" s="24" t="s">
        <v>29</v>
      </c>
      <c r="G11" s="24" t="s">
        <v>63</v>
      </c>
      <c r="H11" s="24" t="s">
        <v>9</v>
      </c>
      <c r="I11" s="24" t="s">
        <v>10</v>
      </c>
      <c r="J11" s="24" t="s">
        <v>11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17</v>
      </c>
      <c r="P11" s="82"/>
      <c r="Q11" s="82"/>
    </row>
    <row r="12" spans="1:17" s="73" customFormat="1" ht="12.75" customHeight="1" x14ac:dyDescent="0.25">
      <c r="A12" s="90" t="s">
        <v>40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82"/>
      <c r="Q12" s="82"/>
    </row>
    <row r="13" spans="1:17" s="67" customFormat="1" ht="12.75" customHeight="1" x14ac:dyDescent="0.25">
      <c r="A13" s="90" t="s">
        <v>1</v>
      </c>
      <c r="B13" s="47">
        <v>0</v>
      </c>
      <c r="C13" s="47"/>
      <c r="D13" s="47"/>
      <c r="E13" s="48">
        <v>0</v>
      </c>
      <c r="F13" s="47">
        <v>0</v>
      </c>
      <c r="G13" s="47">
        <v>0</v>
      </c>
      <c r="H13" s="47"/>
      <c r="I13" s="47">
        <v>0</v>
      </c>
      <c r="J13" s="47">
        <v>0</v>
      </c>
      <c r="K13" s="47">
        <v>0</v>
      </c>
      <c r="L13" s="49">
        <v>0</v>
      </c>
      <c r="M13" s="47">
        <v>0</v>
      </c>
      <c r="N13" s="47">
        <v>0</v>
      </c>
      <c r="O13" s="47">
        <v>0</v>
      </c>
      <c r="P13" s="83"/>
      <c r="Q13" s="91"/>
    </row>
    <row r="14" spans="1:17" s="67" customFormat="1" ht="12.75" customHeight="1" x14ac:dyDescent="0.25">
      <c r="A14" s="90"/>
      <c r="B14" s="50"/>
      <c r="C14" s="50"/>
      <c r="D14" s="50"/>
      <c r="E14" s="51"/>
      <c r="F14" s="50"/>
      <c r="G14" s="50"/>
      <c r="H14" s="50"/>
      <c r="I14" s="50"/>
      <c r="J14" s="50"/>
      <c r="K14" s="50"/>
      <c r="L14" s="52"/>
      <c r="M14" s="50"/>
      <c r="N14" s="50"/>
      <c r="O14" s="50"/>
      <c r="P14" s="83"/>
      <c r="Q14" s="91"/>
    </row>
    <row r="15" spans="1:17" s="67" customFormat="1" ht="12.75" customHeight="1" x14ac:dyDescent="0.25">
      <c r="A15" s="90"/>
      <c r="B15" s="53"/>
      <c r="C15" s="53"/>
      <c r="D15" s="53"/>
      <c r="E15" s="53"/>
      <c r="F15" s="53"/>
      <c r="G15" s="29"/>
      <c r="H15" s="29"/>
      <c r="I15" s="54"/>
      <c r="J15" s="21"/>
      <c r="K15" s="45" t="s">
        <v>84</v>
      </c>
      <c r="L15" s="45">
        <f>SUBTOTAL(9,L11:L14)</f>
        <v>0</v>
      </c>
      <c r="M15" s="55"/>
      <c r="N15" s="30"/>
      <c r="O15" s="25"/>
      <c r="P15" s="84"/>
      <c r="Q15" s="25"/>
    </row>
    <row r="16" spans="1:17" s="67" customFormat="1" ht="12.75" customHeight="1" x14ac:dyDescent="0.25">
      <c r="B16" s="74"/>
      <c r="C16" s="74"/>
      <c r="D16" s="74"/>
      <c r="E16" s="74"/>
      <c r="F16" s="74"/>
      <c r="G16" s="29"/>
      <c r="H16" s="29"/>
      <c r="I16" s="55"/>
      <c r="J16" s="22"/>
      <c r="K16" s="22"/>
      <c r="L16" s="22"/>
      <c r="M16" s="55"/>
      <c r="N16" s="55"/>
      <c r="O16" s="28"/>
      <c r="P16" s="84"/>
      <c r="Q16" s="28"/>
    </row>
    <row r="17" spans="1:17" ht="12.75" customHeight="1" x14ac:dyDescent="0.3">
      <c r="A17" s="9"/>
      <c r="B17" s="15"/>
      <c r="C17" s="15"/>
      <c r="D17" s="15"/>
      <c r="E17" s="16"/>
      <c r="F17" s="16"/>
      <c r="G17" s="16"/>
      <c r="H17" s="16"/>
      <c r="I17" s="18"/>
      <c r="J17" s="12"/>
      <c r="K17" s="19"/>
      <c r="L17" s="13"/>
      <c r="M17" s="13"/>
      <c r="N17" s="14"/>
      <c r="O17" s="27"/>
      <c r="P17" s="27"/>
      <c r="Q17" s="27"/>
    </row>
    <row r="18" spans="1:17" ht="12.75" customHeight="1" x14ac:dyDescent="0.3">
      <c r="A18" s="9"/>
      <c r="B18" s="10"/>
      <c r="C18" s="10"/>
      <c r="D18" s="10"/>
      <c r="E18" s="11"/>
      <c r="F18" s="10"/>
      <c r="G18" s="23"/>
      <c r="H18" s="23"/>
      <c r="I18" s="21"/>
      <c r="J18" s="14"/>
      <c r="K18" s="19"/>
      <c r="L18" s="14"/>
      <c r="M18" s="13"/>
      <c r="N18" s="23"/>
      <c r="O18" s="28"/>
      <c r="P18" s="27"/>
      <c r="Q18" s="27"/>
    </row>
    <row r="19" spans="1:17" ht="12.75" customHeight="1" x14ac:dyDescent="0.3">
      <c r="A19" s="9"/>
      <c r="B19" s="7"/>
      <c r="C19" s="7"/>
      <c r="D19" s="7"/>
      <c r="E19" s="7"/>
      <c r="F19" s="7"/>
      <c r="G19" s="7"/>
      <c r="H19" s="7"/>
      <c r="I19" s="18"/>
      <c r="J19" s="14"/>
      <c r="K19" s="19"/>
      <c r="L19" s="14"/>
      <c r="M19" s="13"/>
      <c r="N19" s="17"/>
      <c r="O19" s="27"/>
      <c r="P19" s="27"/>
      <c r="Q19" s="27"/>
    </row>
    <row r="20" spans="1:17" ht="12.75" customHeight="1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  <c r="O20" s="8"/>
    </row>
    <row r="21" spans="1:17" ht="12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2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2.75" customHeight="1" x14ac:dyDescent="0.3"/>
    <row r="24" spans="1:17" ht="12.75" customHeight="1" x14ac:dyDescent="0.3"/>
    <row r="25" spans="1:17" ht="12.75" customHeight="1" x14ac:dyDescent="0.3"/>
    <row r="26" spans="1:17" ht="12.75" customHeight="1" x14ac:dyDescent="0.3"/>
    <row r="27" spans="1:17" ht="12.75" customHeight="1" x14ac:dyDescent="0.3"/>
    <row r="28" spans="1:17" ht="12.75" customHeight="1" x14ac:dyDescent="0.3"/>
    <row r="29" spans="1:17" ht="12.75" customHeight="1" x14ac:dyDescent="0.3"/>
    <row r="30" spans="1:17" ht="12.75" customHeight="1" x14ac:dyDescent="0.3"/>
    <row r="31" spans="1:17" ht="12.75" customHeight="1" x14ac:dyDescent="0.3"/>
    <row r="32" spans="1:17" ht="12.75" customHeight="1" x14ac:dyDescent="0.3"/>
    <row r="33" ht="12.75" customHeight="1" x14ac:dyDescent="0.3"/>
    <row r="34" ht="12.75" customHeight="1" x14ac:dyDescent="0.3"/>
    <row r="35" ht="12.75" customHeight="1" x14ac:dyDescent="0.3"/>
  </sheetData>
  <autoFilter ref="B11:O11"/>
  <mergeCells count="1">
    <mergeCell ref="B8:K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20" x14ac:dyDescent="0.3">
      <c r="A1" s="38" t="s">
        <v>72</v>
      </c>
    </row>
    <row r="2" spans="1:20" x14ac:dyDescent="0.3">
      <c r="A2" s="38" t="s">
        <v>91</v>
      </c>
    </row>
    <row r="3" spans="1:20" x14ac:dyDescent="0.3">
      <c r="A3" s="4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ht="15" customHeight="1" x14ac:dyDescent="0.3">
      <c r="A4" s="86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3">
      <c r="A5" t="s">
        <v>0</v>
      </c>
    </row>
    <row r="6" spans="1:20" x14ac:dyDescent="0.3">
      <c r="A6" t="s">
        <v>5</v>
      </c>
    </row>
    <row r="7" spans="1:20" x14ac:dyDescent="0.3">
      <c r="A7" t="s">
        <v>0</v>
      </c>
    </row>
    <row r="8" spans="1:20" ht="44.25" customHeight="1" x14ac:dyDescent="0.3">
      <c r="A8" t="s">
        <v>3</v>
      </c>
      <c r="B8" s="126" t="s">
        <v>85</v>
      </c>
      <c r="C8" s="126"/>
      <c r="D8" s="126"/>
      <c r="E8" s="127"/>
      <c r="F8" s="127"/>
      <c r="G8" s="127"/>
      <c r="H8" s="127"/>
      <c r="I8" s="127"/>
      <c r="J8" s="127"/>
      <c r="K8" s="127"/>
      <c r="L8" s="127"/>
    </row>
    <row r="9" spans="1:20" ht="17.399999999999999" x14ac:dyDescent="0.3">
      <c r="B9" s="42" t="s">
        <v>77</v>
      </c>
      <c r="C9" s="36"/>
      <c r="D9" s="36"/>
      <c r="E9" s="37"/>
      <c r="F9" s="37"/>
      <c r="G9" s="37"/>
      <c r="H9" s="37"/>
      <c r="I9" s="37"/>
      <c r="J9" s="37"/>
      <c r="K9" s="37"/>
      <c r="L9" s="37"/>
    </row>
    <row r="10" spans="1:20" x14ac:dyDescent="0.3">
      <c r="A10" t="s">
        <v>0</v>
      </c>
      <c r="B10" s="3"/>
      <c r="C10" s="3"/>
      <c r="D10" s="3"/>
      <c r="E10" s="20"/>
      <c r="F10" s="3"/>
      <c r="G10" s="3"/>
      <c r="H10" s="3"/>
      <c r="I10" s="3"/>
      <c r="J10" s="3"/>
      <c r="K10" s="3"/>
      <c r="L10" s="3"/>
      <c r="Q10" s="39" t="s">
        <v>71</v>
      </c>
      <c r="R10" s="39"/>
      <c r="S10" s="39"/>
      <c r="T10" s="39"/>
    </row>
    <row r="11" spans="1:20" x14ac:dyDescent="0.3">
      <c r="A11" t="s">
        <v>4</v>
      </c>
      <c r="B11" s="6" t="s">
        <v>2</v>
      </c>
      <c r="C11" s="6" t="s">
        <v>52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25</v>
      </c>
      <c r="I11" s="6" t="s">
        <v>24</v>
      </c>
      <c r="J11" s="6" t="s">
        <v>43</v>
      </c>
      <c r="K11" s="6" t="s">
        <v>73</v>
      </c>
      <c r="L11" s="4"/>
      <c r="M11" s="6"/>
      <c r="N11" s="6" t="s">
        <v>26</v>
      </c>
      <c r="O11" s="6" t="s">
        <v>60</v>
      </c>
      <c r="P11" s="6"/>
      <c r="Q11" s="14" t="s">
        <v>64</v>
      </c>
      <c r="R11" s="14" t="s">
        <v>65</v>
      </c>
      <c r="S11" s="14" t="s">
        <v>66</v>
      </c>
      <c r="T11" s="14" t="s">
        <v>67</v>
      </c>
    </row>
    <row r="12" spans="1:20" x14ac:dyDescent="0.3">
      <c r="A12" t="s">
        <v>78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4"/>
      <c r="M12" s="6"/>
      <c r="N12" s="6"/>
      <c r="O12" s="6"/>
      <c r="P12" s="6"/>
      <c r="Q12" s="14"/>
      <c r="R12" s="14"/>
      <c r="S12" s="14"/>
      <c r="T12" s="14"/>
    </row>
    <row r="13" spans="1:20" x14ac:dyDescent="0.3">
      <c r="A13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4"/>
      <c r="M13" s="6"/>
      <c r="N13" s="6"/>
      <c r="O13" s="6"/>
      <c r="P13" s="6"/>
    </row>
    <row r="14" spans="1:20" s="67" customFormat="1" ht="26.4" x14ac:dyDescent="0.25">
      <c r="A14" s="67" t="s">
        <v>56</v>
      </c>
      <c r="B14" s="24" t="s">
        <v>54</v>
      </c>
      <c r="C14" s="24" t="s">
        <v>53</v>
      </c>
      <c r="D14" s="24" t="s">
        <v>9</v>
      </c>
      <c r="E14" s="24" t="s">
        <v>10</v>
      </c>
      <c r="F14" s="24" t="s">
        <v>11</v>
      </c>
      <c r="G14" s="24" t="s">
        <v>63</v>
      </c>
      <c r="H14" s="24" t="s">
        <v>12</v>
      </c>
      <c r="I14" s="24" t="s">
        <v>13</v>
      </c>
      <c r="J14" s="24" t="s">
        <v>14</v>
      </c>
      <c r="K14" s="24" t="s">
        <v>74</v>
      </c>
      <c r="L14" s="24" t="s">
        <v>15</v>
      </c>
      <c r="M14" s="24" t="s">
        <v>16</v>
      </c>
      <c r="N14" s="24" t="s">
        <v>17</v>
      </c>
      <c r="O14" s="24" t="s">
        <v>61</v>
      </c>
      <c r="P14" s="24" t="s">
        <v>87</v>
      </c>
      <c r="Q14" s="87" t="s">
        <v>68</v>
      </c>
      <c r="R14" s="87" t="s">
        <v>69</v>
      </c>
      <c r="S14" s="40" t="s">
        <v>18</v>
      </c>
      <c r="T14" s="40" t="s">
        <v>70</v>
      </c>
    </row>
    <row r="15" spans="1:20" s="67" customFormat="1" ht="12.75" customHeight="1" x14ac:dyDescent="0.25">
      <c r="A15" s="67" t="s">
        <v>55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8">
        <v>0</v>
      </c>
      <c r="I15" s="58">
        <v>0</v>
      </c>
      <c r="J15" s="58">
        <v>0</v>
      </c>
      <c r="K15" s="58"/>
      <c r="L15" s="59">
        <f>IF(J15=0,0,I15*100/J15)</f>
        <v>0</v>
      </c>
      <c r="M15" s="60">
        <f>J15-I15</f>
        <v>0</v>
      </c>
      <c r="N15" s="61">
        <v>0</v>
      </c>
      <c r="O15" s="61">
        <v>0</v>
      </c>
      <c r="P15" s="63"/>
      <c r="Q15" s="88">
        <v>0</v>
      </c>
      <c r="R15" s="88">
        <v>0</v>
      </c>
      <c r="S15" s="88">
        <v>0</v>
      </c>
      <c r="T15" s="88">
        <v>0</v>
      </c>
    </row>
    <row r="16" spans="1:20" s="67" customFormat="1" ht="12.75" customHeight="1" x14ac:dyDescent="0.25">
      <c r="A16" s="67" t="s">
        <v>58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5">
        <v>0</v>
      </c>
      <c r="H16" s="63">
        <v>0</v>
      </c>
      <c r="I16" s="63">
        <v>0</v>
      </c>
      <c r="J16" s="63">
        <v>0</v>
      </c>
      <c r="K16" s="66"/>
      <c r="L16" s="59">
        <f>IF(J16=0,0,I16*100/J16)</f>
        <v>0</v>
      </c>
      <c r="M16" s="63">
        <f>J16-I16</f>
        <v>0</v>
      </c>
      <c r="N16" s="65">
        <v>0</v>
      </c>
      <c r="P16" s="63">
        <f>SUBTOTAL(9,P14:P15)</f>
        <v>0</v>
      </c>
      <c r="Q16" s="88"/>
      <c r="R16" s="88"/>
      <c r="S16" s="88"/>
      <c r="T16" s="88"/>
    </row>
    <row r="17" spans="1:20" s="67" customFormat="1" ht="12.75" customHeight="1" x14ac:dyDescent="0.25">
      <c r="A17" s="67" t="s">
        <v>57</v>
      </c>
      <c r="G17" s="26" t="s">
        <v>19</v>
      </c>
      <c r="H17" s="68">
        <f>H16/8</f>
        <v>0</v>
      </c>
      <c r="I17" s="68">
        <f t="shared" ref="I17:J17" si="0">I16/8</f>
        <v>0</v>
      </c>
      <c r="J17" s="68">
        <f t="shared" si="0"/>
        <v>0</v>
      </c>
      <c r="K17" s="22"/>
      <c r="L17" s="69"/>
      <c r="M17" s="68">
        <f>M16/8</f>
        <v>0</v>
      </c>
      <c r="N17" s="69"/>
      <c r="P17" s="68">
        <f>P16/8</f>
        <v>0</v>
      </c>
      <c r="Q17" s="88"/>
      <c r="R17" s="88"/>
      <c r="S17" s="88"/>
      <c r="T17" s="88"/>
    </row>
    <row r="18" spans="1:20" s="67" customFormat="1" ht="12.75" customHeight="1" x14ac:dyDescent="0.25">
      <c r="A18" s="67" t="s">
        <v>57</v>
      </c>
      <c r="G18" s="26"/>
      <c r="H18" s="22"/>
      <c r="I18" s="22"/>
      <c r="J18" s="22"/>
      <c r="K18" s="22"/>
      <c r="L18" s="69"/>
      <c r="M18" s="22"/>
      <c r="N18" s="69"/>
    </row>
    <row r="19" spans="1:20" s="67" customFormat="1" ht="12.75" customHeight="1" x14ac:dyDescent="0.25">
      <c r="A19" s="67" t="s">
        <v>57</v>
      </c>
      <c r="B19" s="70"/>
      <c r="C19" s="70"/>
      <c r="G19" s="23" t="s">
        <v>18</v>
      </c>
      <c r="H19" s="49">
        <f>S15</f>
        <v>0</v>
      </c>
      <c r="L19" s="71" t="s">
        <v>88</v>
      </c>
      <c r="M19" s="56">
        <f>M17-P17</f>
        <v>0</v>
      </c>
    </row>
    <row r="20" spans="1:20" s="67" customFormat="1" ht="12.75" customHeight="1" x14ac:dyDescent="0.25">
      <c r="A20" s="67" t="s">
        <v>57</v>
      </c>
      <c r="B20" s="70"/>
      <c r="C20" s="70"/>
      <c r="G20" s="52"/>
      <c r="M20" s="22"/>
    </row>
    <row r="21" spans="1:20" s="67" customFormat="1" ht="12.75" customHeight="1" x14ac:dyDescent="0.25">
      <c r="A21" s="67" t="s">
        <v>57</v>
      </c>
      <c r="B21" s="70"/>
      <c r="C21" s="70"/>
      <c r="D21" s="23" t="s">
        <v>79</v>
      </c>
      <c r="E21" s="69"/>
      <c r="F21" s="69"/>
      <c r="G21" s="69"/>
      <c r="H21" s="69"/>
      <c r="K21" s="72"/>
      <c r="M21" s="73"/>
    </row>
    <row r="22" spans="1:20" s="67" customFormat="1" ht="12.75" customHeight="1" x14ac:dyDescent="0.25">
      <c r="A22" s="67" t="s">
        <v>57</v>
      </c>
      <c r="D22" s="69"/>
      <c r="E22" s="69"/>
      <c r="F22" s="69"/>
      <c r="G22" s="23" t="s">
        <v>62</v>
      </c>
      <c r="H22" s="74"/>
      <c r="I22" s="74"/>
      <c r="J22" s="58">
        <f>Q15</f>
        <v>0</v>
      </c>
      <c r="K22" s="72"/>
      <c r="M22" s="73"/>
    </row>
    <row r="23" spans="1:20" s="67" customFormat="1" ht="12.75" customHeight="1" thickBot="1" x14ac:dyDescent="0.3">
      <c r="A23" s="67" t="s">
        <v>57</v>
      </c>
      <c r="D23" s="69"/>
      <c r="E23" s="69"/>
      <c r="F23" s="69"/>
      <c r="G23" s="26" t="s">
        <v>80</v>
      </c>
      <c r="H23" s="75">
        <f>H16</f>
        <v>0</v>
      </c>
      <c r="I23" s="75">
        <f>I16</f>
        <v>0</v>
      </c>
      <c r="J23" s="75">
        <f>J16</f>
        <v>0</v>
      </c>
      <c r="K23" s="72"/>
      <c r="L23" s="59">
        <f>IF(J23=0,0,I23*100/J23)</f>
        <v>0</v>
      </c>
      <c r="M23" s="60">
        <f>J23-I23</f>
        <v>0</v>
      </c>
    </row>
    <row r="24" spans="1:20" s="67" customFormat="1" ht="12.75" customHeight="1" x14ac:dyDescent="0.25">
      <c r="A24" s="67" t="s">
        <v>57</v>
      </c>
      <c r="D24" s="69"/>
      <c r="E24" s="69"/>
      <c r="F24" s="69"/>
      <c r="G24" s="26" t="s">
        <v>81</v>
      </c>
      <c r="H24" s="76">
        <f t="shared" ref="H24:I24" si="1">H22+H23</f>
        <v>0</v>
      </c>
      <c r="I24" s="76">
        <f t="shared" si="1"/>
        <v>0</v>
      </c>
      <c r="J24" s="76">
        <f>J22+J23</f>
        <v>0</v>
      </c>
      <c r="K24" s="72"/>
      <c r="L24" s="59">
        <f>IF(J24=0,0,I24*100/J24)</f>
        <v>0</v>
      </c>
      <c r="M24" s="60">
        <f>J24-I24</f>
        <v>0</v>
      </c>
    </row>
    <row r="25" spans="1:20" s="67" customFormat="1" ht="12.75" customHeight="1" x14ac:dyDescent="0.25">
      <c r="A25" s="67" t="s">
        <v>57</v>
      </c>
      <c r="D25" s="69"/>
      <c r="E25" s="69"/>
      <c r="F25" s="69"/>
      <c r="G25" s="26" t="s">
        <v>19</v>
      </c>
      <c r="H25" s="77">
        <f t="shared" ref="H25:I25" si="2">H24/8</f>
        <v>0</v>
      </c>
      <c r="I25" s="77">
        <f t="shared" si="2"/>
        <v>0</v>
      </c>
      <c r="J25" s="77">
        <f>J24/8</f>
        <v>0</v>
      </c>
      <c r="K25" s="78"/>
      <c r="L25" s="69"/>
      <c r="M25" s="68">
        <f>M24/8</f>
        <v>0</v>
      </c>
    </row>
    <row r="26" spans="1:20" s="67" customFormat="1" ht="12.75" customHeight="1" x14ac:dyDescent="0.25">
      <c r="A26" s="67" t="s">
        <v>57</v>
      </c>
      <c r="D26" s="70"/>
      <c r="E26" s="79"/>
      <c r="F26" s="79"/>
      <c r="G26" s="79"/>
      <c r="H26" s="80"/>
      <c r="I26" s="81"/>
      <c r="J26" s="81"/>
      <c r="K26" s="78"/>
      <c r="L26" s="81"/>
      <c r="M26" s="73"/>
    </row>
    <row r="27" spans="1:20" s="67" customFormat="1" ht="12.75" customHeight="1" x14ac:dyDescent="0.25">
      <c r="A27" s="67" t="s">
        <v>57</v>
      </c>
      <c r="D27" s="23" t="s">
        <v>82</v>
      </c>
      <c r="E27" s="69"/>
      <c r="F27" s="69"/>
      <c r="G27" s="69"/>
      <c r="H27" s="69"/>
      <c r="K27" s="78"/>
      <c r="L27" s="69"/>
      <c r="M27" s="69"/>
    </row>
    <row r="28" spans="1:20" s="67" customFormat="1" ht="12.75" customHeight="1" x14ac:dyDescent="0.25">
      <c r="A28" s="67" t="s">
        <v>57</v>
      </c>
      <c r="D28" s="69"/>
      <c r="E28" s="69"/>
      <c r="F28" s="69"/>
      <c r="G28" s="23" t="s">
        <v>44</v>
      </c>
      <c r="H28" s="58">
        <f>T15</f>
        <v>0</v>
      </c>
      <c r="I28" s="58">
        <f>T15</f>
        <v>0</v>
      </c>
      <c r="J28" s="58">
        <f>T15</f>
        <v>0</v>
      </c>
      <c r="K28" s="78"/>
      <c r="L28" s="69"/>
      <c r="M28" s="69"/>
    </row>
    <row r="29" spans="1:20" s="67" customFormat="1" ht="12.75" customHeight="1" thickBot="1" x14ac:dyDescent="0.3">
      <c r="A29" s="67" t="s">
        <v>57</v>
      </c>
      <c r="D29" s="69"/>
      <c r="E29" s="69"/>
      <c r="F29" s="69"/>
      <c r="G29" s="26" t="s">
        <v>83</v>
      </c>
      <c r="H29" s="75">
        <f>H24</f>
        <v>0</v>
      </c>
      <c r="I29" s="75">
        <f>I24</f>
        <v>0</v>
      </c>
      <c r="J29" s="75">
        <f>J24</f>
        <v>0</v>
      </c>
      <c r="L29" s="59">
        <f>IF(J29=0,0,I29*100/J29)</f>
        <v>0</v>
      </c>
      <c r="M29" s="60">
        <f>J29-I29</f>
        <v>0</v>
      </c>
    </row>
    <row r="30" spans="1:20" s="67" customFormat="1" ht="12.75" customHeight="1" x14ac:dyDescent="0.25">
      <c r="A30" s="67" t="s">
        <v>57</v>
      </c>
      <c r="D30" s="69"/>
      <c r="E30" s="69"/>
      <c r="F30" s="69"/>
      <c r="G30" s="26" t="s">
        <v>81</v>
      </c>
      <c r="H30" s="76">
        <f t="shared" ref="H30:I30" si="3">H28+H29</f>
        <v>0</v>
      </c>
      <c r="I30" s="76">
        <f t="shared" si="3"/>
        <v>0</v>
      </c>
      <c r="J30" s="76">
        <f>J28+J29</f>
        <v>0</v>
      </c>
      <c r="L30" s="59">
        <f>IF(J30=0,0,I30*100/J30)</f>
        <v>0</v>
      </c>
      <c r="M30" s="60">
        <f>J30-I30</f>
        <v>0</v>
      </c>
    </row>
    <row r="31" spans="1:20" s="67" customFormat="1" ht="12.75" customHeight="1" x14ac:dyDescent="0.25">
      <c r="A31" s="67" t="s">
        <v>57</v>
      </c>
      <c r="D31" s="69"/>
      <c r="E31" s="69"/>
      <c r="F31" s="69"/>
      <c r="G31" s="26" t="s">
        <v>19</v>
      </c>
      <c r="H31" s="77">
        <f t="shared" ref="H31:I31" si="4">H30/8</f>
        <v>0</v>
      </c>
      <c r="I31" s="77">
        <f t="shared" si="4"/>
        <v>0</v>
      </c>
      <c r="J31" s="77">
        <f>J30/8</f>
        <v>0</v>
      </c>
      <c r="L31" s="69"/>
      <c r="M31" s="68">
        <f>M30/8</f>
        <v>0</v>
      </c>
    </row>
    <row r="32" spans="1:20" s="67" customFormat="1" ht="12.75" customHeight="1" x14ac:dyDescent="0.25">
      <c r="A32" s="67" t="s">
        <v>57</v>
      </c>
    </row>
    <row r="33" s="67" customFormat="1" ht="13.2" x14ac:dyDescent="0.25"/>
  </sheetData>
  <autoFilter ref="B14:P14"/>
  <mergeCells count="1">
    <mergeCell ref="B8:L8"/>
  </mergeCells>
  <conditionalFormatting sqref="M15:M18">
    <cfRule type="cellIs" dxfId="47" priority="40" operator="lessThan">
      <formula>0</formula>
    </cfRule>
    <cfRule type="cellIs" dxfId="46" priority="41" operator="greaterThanOrEqual">
      <formula>0</formula>
    </cfRule>
  </conditionalFormatting>
  <conditionalFormatting sqref="L15:L16">
    <cfRule type="cellIs" dxfId="45" priority="42" operator="greaterThanOrEqual">
      <formula>100</formula>
    </cfRule>
    <cfRule type="cellIs" dxfId="44" priority="43" operator="between">
      <formula>80</formula>
      <formula>100</formula>
    </cfRule>
    <cfRule type="cellIs" dxfId="43" priority="44" operator="lessThan">
      <formula>80</formula>
    </cfRule>
  </conditionalFormatting>
  <conditionalFormatting sqref="B15:O15">
    <cfRule type="expression" dxfId="42" priority="221">
      <formula>$N$15="abgeschlossen"</formula>
    </cfRule>
    <cfRule type="expression" dxfId="41" priority="222">
      <formula>$N$15="inaktiv"</formula>
    </cfRule>
  </conditionalFormatting>
  <conditionalFormatting sqref="L16">
    <cfRule type="expression" dxfId="40" priority="31">
      <formula>$N$15="abgeschlossen"</formula>
    </cfRule>
    <cfRule type="expression" dxfId="39" priority="32">
      <formula>$N$15="inaktiv"</formula>
    </cfRule>
  </conditionalFormatting>
  <conditionalFormatting sqref="L16">
    <cfRule type="expression" dxfId="38" priority="29">
      <formula>$N$15="abgeschlossen"</formula>
    </cfRule>
    <cfRule type="expression" dxfId="37" priority="30">
      <formula>$N$15="inaktiv"</formula>
    </cfRule>
  </conditionalFormatting>
  <conditionalFormatting sqref="M20">
    <cfRule type="cellIs" dxfId="36" priority="27" operator="lessThan">
      <formula>0</formula>
    </cfRule>
    <cfRule type="cellIs" dxfId="35" priority="28" operator="greaterThanOrEqual">
      <formula>0</formula>
    </cfRule>
  </conditionalFormatting>
  <conditionalFormatting sqref="L23:L24">
    <cfRule type="cellIs" dxfId="34" priority="24" operator="greaterThanOrEqual">
      <formula>100</formula>
    </cfRule>
    <cfRule type="cellIs" dxfId="33" priority="25" operator="between">
      <formula>80</formula>
      <formula>100</formula>
    </cfRule>
    <cfRule type="cellIs" dxfId="32" priority="26" operator="lessThan">
      <formula>80</formula>
    </cfRule>
  </conditionalFormatting>
  <conditionalFormatting sqref="L23:L24">
    <cfRule type="expression" dxfId="31" priority="22">
      <formula>$N$15="abgeschlossen"</formula>
    </cfRule>
    <cfRule type="expression" dxfId="30" priority="23">
      <formula>$N$15="inaktiv"</formula>
    </cfRule>
  </conditionalFormatting>
  <conditionalFormatting sqref="L23:L24">
    <cfRule type="expression" dxfId="29" priority="20">
      <formula>$N$15="abgeschlossen"</formula>
    </cfRule>
    <cfRule type="expression" dxfId="28" priority="21">
      <formula>$N$15="inaktiv"</formula>
    </cfRule>
  </conditionalFormatting>
  <conditionalFormatting sqref="L29:L30">
    <cfRule type="cellIs" dxfId="27" priority="17" operator="greaterThanOrEqual">
      <formula>100</formula>
    </cfRule>
    <cfRule type="cellIs" dxfId="26" priority="18" operator="between">
      <formula>80</formula>
      <formula>100</formula>
    </cfRule>
    <cfRule type="cellIs" dxfId="25" priority="19" operator="lessThan">
      <formula>80</formula>
    </cfRule>
  </conditionalFormatting>
  <conditionalFormatting sqref="L29:L30">
    <cfRule type="expression" dxfId="24" priority="15">
      <formula>$N$15="abgeschlossen"</formula>
    </cfRule>
    <cfRule type="expression" dxfId="23" priority="16">
      <formula>$N$15="inaktiv"</formula>
    </cfRule>
  </conditionalFormatting>
  <conditionalFormatting sqref="L29:L30">
    <cfRule type="expression" dxfId="22" priority="13">
      <formula>$N$15="abgeschlossen"</formula>
    </cfRule>
    <cfRule type="expression" dxfId="21" priority="14">
      <formula>$N$15="inaktiv"</formula>
    </cfRule>
  </conditionalFormatting>
  <conditionalFormatting sqref="M23:M24">
    <cfRule type="cellIs" dxfId="20" priority="9" operator="lessThan">
      <formula>0</formula>
    </cfRule>
    <cfRule type="cellIs" dxfId="19" priority="10" operator="greaterThanOrEqual">
      <formula>0</formula>
    </cfRule>
  </conditionalFormatting>
  <conditionalFormatting sqref="M23:M24">
    <cfRule type="expression" dxfId="18" priority="11">
      <formula>$N$15="abgeschlossen"</formula>
    </cfRule>
    <cfRule type="expression" dxfId="17" priority="12">
      <formula>$N$15="inaktiv"</formula>
    </cfRule>
  </conditionalFormatting>
  <conditionalFormatting sqref="M29:M30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M29:M30">
    <cfRule type="expression" dxfId="14" priority="7">
      <formula>$N$15="abgeschlossen"</formula>
    </cfRule>
    <cfRule type="expression" dxfId="13" priority="8">
      <formula>$N$15="inaktiv"</formula>
    </cfRule>
  </conditionalFormatting>
  <conditionalFormatting sqref="M25">
    <cfRule type="cellIs" dxfId="12" priority="3" operator="lessThan">
      <formula>0</formula>
    </cfRule>
    <cfRule type="cellIs" dxfId="11" priority="4" operator="greaterThanOrEqual">
      <formula>0</formula>
    </cfRule>
  </conditionalFormatting>
  <conditionalFormatting sqref="M31">
    <cfRule type="cellIs" dxfId="10" priority="1" operator="lessThan">
      <formula>0</formula>
    </cfRule>
    <cfRule type="cellIs" dxfId="9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11.44140625" defaultRowHeight="14.4" x14ac:dyDescent="0.3"/>
  <sheetData>
    <row r="1" spans="1:1" x14ac:dyDescent="0.3">
      <c r="A1" t="s">
        <v>89</v>
      </c>
    </row>
    <row r="2" spans="1:1" x14ac:dyDescent="0.3">
      <c r="A2" t="b">
        <v>0</v>
      </c>
    </row>
    <row r="3" spans="1:1" x14ac:dyDescent="0.3">
      <c r="A3" t="b">
        <v>1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3" spans="1:1" x14ac:dyDescent="0.3">
      <c r="A13" t="b">
        <v>0</v>
      </c>
    </row>
    <row r="17" spans="1:1" x14ac:dyDescent="0.3">
      <c r="A17">
        <v>1</v>
      </c>
    </row>
    <row r="18" spans="1:1" x14ac:dyDescent="0.3">
      <c r="A18" t="b">
        <v>0</v>
      </c>
    </row>
    <row r="19" spans="1:1" x14ac:dyDescent="0.3">
      <c r="A19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20" x14ac:dyDescent="0.3">
      <c r="A1" s="38" t="s">
        <v>72</v>
      </c>
    </row>
    <row r="2" spans="1:20" x14ac:dyDescent="0.3">
      <c r="A2" s="38" t="s">
        <v>91</v>
      </c>
    </row>
    <row r="3" spans="1:20" x14ac:dyDescent="0.3">
      <c r="A3" s="4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ht="15" customHeight="1" x14ac:dyDescent="0.3">
      <c r="A4" s="86" t="s">
        <v>94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3">
      <c r="A5" t="s">
        <v>5</v>
      </c>
    </row>
    <row r="6" spans="1:20" x14ac:dyDescent="0.3">
      <c r="A6" t="s">
        <v>0</v>
      </c>
    </row>
    <row r="7" spans="1:20" ht="44.25" customHeight="1" x14ac:dyDescent="0.3">
      <c r="A7" t="s">
        <v>3</v>
      </c>
      <c r="B7" s="126" t="s">
        <v>85</v>
      </c>
      <c r="C7" s="126"/>
      <c r="D7" s="126"/>
      <c r="E7" s="127"/>
      <c r="F7" s="127"/>
      <c r="G7" s="127"/>
      <c r="H7" s="127"/>
      <c r="I7" s="127"/>
      <c r="J7" s="127"/>
      <c r="K7" s="127"/>
      <c r="L7" s="127"/>
    </row>
    <row r="8" spans="1:20" ht="17.399999999999999" x14ac:dyDescent="0.3">
      <c r="B8" s="42" t="s">
        <v>77</v>
      </c>
      <c r="C8" s="43"/>
      <c r="D8" s="43"/>
      <c r="E8" s="44"/>
      <c r="F8" s="44"/>
      <c r="G8" s="44"/>
      <c r="H8" s="44"/>
      <c r="I8" s="44"/>
      <c r="J8" s="44"/>
      <c r="K8" s="44"/>
      <c r="L8" s="44"/>
    </row>
    <row r="9" spans="1:20" x14ac:dyDescent="0.3">
      <c r="A9" t="s">
        <v>0</v>
      </c>
      <c r="B9" s="3"/>
      <c r="C9" s="3"/>
      <c r="D9" s="3"/>
      <c r="E9" s="20"/>
      <c r="F9" s="3"/>
      <c r="G9" s="3"/>
      <c r="H9" s="3"/>
      <c r="I9" s="3"/>
      <c r="J9" s="3"/>
      <c r="K9" s="3"/>
      <c r="L9" s="3"/>
      <c r="Q9" s="39" t="s">
        <v>71</v>
      </c>
      <c r="R9" s="39"/>
      <c r="S9" s="39"/>
      <c r="T9" s="39"/>
    </row>
    <row r="10" spans="1:20" x14ac:dyDescent="0.3">
      <c r="A10" t="s">
        <v>4</v>
      </c>
      <c r="B10" s="6" t="s">
        <v>2</v>
      </c>
      <c r="C10" s="6" t="s">
        <v>52</v>
      </c>
      <c r="D10" s="6" t="s">
        <v>20</v>
      </c>
      <c r="E10" s="6" t="s">
        <v>21</v>
      </c>
      <c r="F10" s="6" t="s">
        <v>22</v>
      </c>
      <c r="G10" s="6" t="s">
        <v>23</v>
      </c>
      <c r="H10" s="6" t="s">
        <v>25</v>
      </c>
      <c r="I10" s="6" t="s">
        <v>24</v>
      </c>
      <c r="J10" s="6" t="s">
        <v>43</v>
      </c>
      <c r="K10" s="6" t="s">
        <v>73</v>
      </c>
      <c r="L10" s="4"/>
      <c r="M10" s="6"/>
      <c r="N10" s="6" t="s">
        <v>26</v>
      </c>
      <c r="O10" s="6" t="s">
        <v>60</v>
      </c>
      <c r="P10" s="6"/>
      <c r="Q10" s="14" t="s">
        <v>64</v>
      </c>
      <c r="R10" s="14" t="s">
        <v>65</v>
      </c>
      <c r="S10" s="14" t="s">
        <v>66</v>
      </c>
      <c r="T10" s="14" t="s">
        <v>67</v>
      </c>
    </row>
    <row r="11" spans="1:20" x14ac:dyDescent="0.3">
      <c r="A11" t="s">
        <v>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4"/>
      <c r="M11" s="6"/>
      <c r="N11" s="6"/>
      <c r="O11" s="6"/>
      <c r="P11" s="6"/>
      <c r="Q11" s="14"/>
      <c r="R11" s="14"/>
      <c r="S11" s="14"/>
      <c r="T11" s="14"/>
    </row>
    <row r="12" spans="1:20" x14ac:dyDescent="0.3">
      <c r="A12" t="s">
        <v>51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4"/>
      <c r="M12" s="6"/>
      <c r="N12" s="6"/>
      <c r="O12" s="6"/>
      <c r="P12" s="6"/>
    </row>
    <row r="13" spans="1:20" s="67" customFormat="1" ht="26.4" x14ac:dyDescent="0.25">
      <c r="A13" s="67" t="s">
        <v>56</v>
      </c>
      <c r="B13" s="24" t="s">
        <v>54</v>
      </c>
      <c r="C13" s="24" t="s">
        <v>53</v>
      </c>
      <c r="D13" s="24" t="s">
        <v>9</v>
      </c>
      <c r="E13" s="24" t="s">
        <v>10</v>
      </c>
      <c r="F13" s="24" t="s">
        <v>11</v>
      </c>
      <c r="G13" s="24" t="s">
        <v>63</v>
      </c>
      <c r="H13" s="24" t="s">
        <v>12</v>
      </c>
      <c r="I13" s="24" t="s">
        <v>13</v>
      </c>
      <c r="J13" s="24" t="s">
        <v>14</v>
      </c>
      <c r="K13" s="24" t="s">
        <v>74</v>
      </c>
      <c r="L13" s="24" t="s">
        <v>15</v>
      </c>
      <c r="M13" s="24" t="s">
        <v>16</v>
      </c>
      <c r="N13" s="24" t="s">
        <v>17</v>
      </c>
      <c r="O13" s="24" t="s">
        <v>61</v>
      </c>
      <c r="P13" s="24" t="s">
        <v>87</v>
      </c>
      <c r="Q13" s="87" t="s">
        <v>68</v>
      </c>
      <c r="R13" s="87" t="s">
        <v>69</v>
      </c>
      <c r="S13" s="40" t="s">
        <v>18</v>
      </c>
      <c r="T13" s="40" t="s">
        <v>70</v>
      </c>
    </row>
    <row r="14" spans="1:20" s="67" customFormat="1" ht="12.75" customHeight="1" x14ac:dyDescent="0.25">
      <c r="A14" s="67" t="s">
        <v>55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8">
        <v>0</v>
      </c>
      <c r="I14" s="58">
        <v>0</v>
      </c>
      <c r="J14" s="58">
        <v>0</v>
      </c>
      <c r="K14" s="58"/>
      <c r="L14" s="59">
        <f>IF(J14=0,0,I14*100/J14)</f>
        <v>0</v>
      </c>
      <c r="M14" s="60">
        <f>J14-I14</f>
        <v>0</v>
      </c>
      <c r="N14" s="61">
        <v>0</v>
      </c>
      <c r="O14" s="62">
        <v>0</v>
      </c>
      <c r="P14" s="63"/>
      <c r="Q14" s="88">
        <v>0</v>
      </c>
      <c r="R14" s="88">
        <v>0</v>
      </c>
      <c r="S14" s="88">
        <v>0</v>
      </c>
      <c r="T14" s="88">
        <v>0</v>
      </c>
    </row>
    <row r="15" spans="1:20" s="67" customFormat="1" ht="12.75" customHeight="1" x14ac:dyDescent="0.25">
      <c r="A15" s="67" t="s">
        <v>58</v>
      </c>
      <c r="B15" s="64">
        <v>0</v>
      </c>
      <c r="C15" s="64">
        <v>0</v>
      </c>
      <c r="D15" s="64">
        <v>0</v>
      </c>
      <c r="E15" s="64">
        <v>0</v>
      </c>
      <c r="F15" s="64">
        <v>0</v>
      </c>
      <c r="G15" s="65">
        <v>0</v>
      </c>
      <c r="H15" s="63">
        <v>0</v>
      </c>
      <c r="I15" s="63">
        <v>0</v>
      </c>
      <c r="J15" s="63">
        <v>0</v>
      </c>
      <c r="K15" s="66"/>
      <c r="L15" s="59">
        <f>IF(J15=0,0,I15*100/J15)</f>
        <v>0</v>
      </c>
      <c r="M15" s="63">
        <f>J15-I15</f>
        <v>0</v>
      </c>
      <c r="N15" s="65">
        <v>0</v>
      </c>
      <c r="P15" s="63">
        <f>SUBTOTAL(9,P13:P14)</f>
        <v>0</v>
      </c>
      <c r="Q15" s="88"/>
      <c r="R15" s="88"/>
      <c r="S15" s="88"/>
      <c r="T15" s="88"/>
    </row>
    <row r="16" spans="1:20" s="67" customFormat="1" ht="12.75" customHeight="1" x14ac:dyDescent="0.25">
      <c r="A16" s="67" t="s">
        <v>57</v>
      </c>
      <c r="G16" s="26" t="s">
        <v>19</v>
      </c>
      <c r="H16" s="68">
        <f>H15/8</f>
        <v>0</v>
      </c>
      <c r="I16" s="68">
        <f t="shared" ref="I16:J16" si="0">I15/8</f>
        <v>0</v>
      </c>
      <c r="J16" s="68">
        <f t="shared" si="0"/>
        <v>0</v>
      </c>
      <c r="K16" s="22"/>
      <c r="L16" s="69"/>
      <c r="M16" s="68">
        <f>M15/8</f>
        <v>0</v>
      </c>
      <c r="N16" s="69"/>
      <c r="P16" s="68">
        <f>P15/8</f>
        <v>0</v>
      </c>
      <c r="Q16" s="88"/>
      <c r="R16" s="88"/>
      <c r="S16" s="88"/>
      <c r="T16" s="88"/>
    </row>
    <row r="17" spans="1:14" s="67" customFormat="1" ht="12.75" customHeight="1" x14ac:dyDescent="0.25">
      <c r="A17" s="67" t="s">
        <v>57</v>
      </c>
      <c r="G17" s="26"/>
      <c r="H17" s="22"/>
      <c r="I17" s="22"/>
      <c r="J17" s="22"/>
      <c r="K17" s="22"/>
      <c r="L17" s="69"/>
      <c r="M17" s="22"/>
      <c r="N17" s="69"/>
    </row>
    <row r="18" spans="1:14" s="67" customFormat="1" ht="12.75" customHeight="1" x14ac:dyDescent="0.25">
      <c r="A18" s="67" t="s">
        <v>57</v>
      </c>
      <c r="B18" s="70"/>
      <c r="C18" s="70"/>
      <c r="G18" s="23" t="s">
        <v>18</v>
      </c>
      <c r="H18" s="49">
        <f>S14</f>
        <v>0</v>
      </c>
      <c r="L18" s="71" t="s">
        <v>88</v>
      </c>
      <c r="M18" s="56">
        <f>M16-P16</f>
        <v>0</v>
      </c>
    </row>
    <row r="19" spans="1:14" s="67" customFormat="1" ht="12.75" customHeight="1" x14ac:dyDescent="0.25">
      <c r="A19" s="67" t="s">
        <v>57</v>
      </c>
      <c r="B19" s="70"/>
      <c r="C19" s="70"/>
      <c r="G19" s="52"/>
      <c r="M19" s="22"/>
    </row>
    <row r="20" spans="1:14" s="67" customFormat="1" ht="12.75" customHeight="1" x14ac:dyDescent="0.25"/>
    <row r="21" spans="1:14" s="67" customFormat="1" ht="13.2" x14ac:dyDescent="0.25"/>
    <row r="22" spans="1:14" s="67" customFormat="1" ht="13.2" x14ac:dyDescent="0.25"/>
    <row r="23" spans="1:14" s="67" customFormat="1" ht="13.2" x14ac:dyDescent="0.25"/>
    <row r="24" spans="1:14" s="67" customFormat="1" ht="13.2" x14ac:dyDescent="0.25"/>
    <row r="25" spans="1:14" s="67" customFormat="1" ht="13.2" x14ac:dyDescent="0.25"/>
  </sheetData>
  <autoFilter ref="B13:P13"/>
  <mergeCells count="1">
    <mergeCell ref="B7:L7"/>
  </mergeCells>
  <conditionalFormatting sqref="M14:M17">
    <cfRule type="cellIs" dxfId="8" priority="7" operator="lessThan">
      <formula>0</formula>
    </cfRule>
    <cfRule type="cellIs" dxfId="7" priority="8" operator="greaterThanOrEqual">
      <formula>0</formula>
    </cfRule>
  </conditionalFormatting>
  <conditionalFormatting sqref="L14:L15">
    <cfRule type="cellIs" dxfId="6" priority="9" operator="greaterThanOrEqual">
      <formula>100</formula>
    </cfRule>
    <cfRule type="cellIs" dxfId="5" priority="10" operator="between">
      <formula>80</formula>
      <formula>100</formula>
    </cfRule>
    <cfRule type="cellIs" dxfId="4" priority="11" operator="lessThan">
      <formula>80</formula>
    </cfRule>
  </conditionalFormatting>
  <conditionalFormatting sqref="B14:O14">
    <cfRule type="expression" dxfId="3" priority="12">
      <formula>$N$14="abgeschlossen"</formula>
    </cfRule>
    <cfRule type="expression" dxfId="2" priority="13">
      <formula>$N$14="inaktiv"</formula>
    </cfRule>
  </conditionalFormatting>
  <conditionalFormatting sqref="M1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3A998-B02F-4A44-B634-4323F20DC2E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373898a-3781-4d30-8397-9da1a4eac46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_control</vt:lpstr>
      <vt:lpstr>Arbeitsaufträge PM</vt:lpstr>
      <vt:lpstr>Aufwände gesamt</vt:lpstr>
      <vt:lpstr>Arbeitsaufträge</vt:lpstr>
      <vt:lpstr>Sheet3</vt:lpstr>
      <vt:lpstr>Sheet1</vt:lpstr>
      <vt:lpstr>_options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Trzpiot, Sebastian</cp:lastModifiedBy>
  <dcterms:created xsi:type="dcterms:W3CDTF">2014-01-05T15:16:23Z</dcterms:created>
  <dcterms:modified xsi:type="dcterms:W3CDTF">2018-08-20T11:25:14Z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</Properties>
</file>