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ola\Documents\LongGold\Projects\psyquest\data_raw\"/>
    </mc:Choice>
  </mc:AlternateContent>
  <xr:revisionPtr revIDLastSave="0" documentId="13_ncr:1_{9C928624-DF30-45EC-A436-575E543C38D6}" xr6:coauthVersionLast="45" xr6:coauthVersionMax="45" xr10:uidLastSave="{00000000-0000-0000-0000-000000000000}"/>
  <bookViews>
    <workbookView xWindow="-110" yWindow="-110" windowWidth="19420" windowHeight="10420" tabRatio="777" activeTab="9" xr2:uid="{00000000-000D-0000-FFFF-FFFF00000000}"/>
  </bookViews>
  <sheets>
    <sheet name="Master" sheetId="1" r:id="rId1"/>
    <sheet name="GRT" sheetId="2" r:id="rId2"/>
    <sheet name="HOP" sheetId="3" r:id="rId3"/>
    <sheet name="DAC" sheetId="4" r:id="rId4"/>
    <sheet name="PAC" sheetId="5" r:id="rId5"/>
    <sheet name="TPI" sheetId="6" r:id="rId6"/>
    <sheet name="SDQ" sheetId="7" r:id="rId7"/>
    <sheet name="SEM" sheetId="8" r:id="rId8"/>
    <sheet name="CCM" sheetId="9" r:id="rId9"/>
    <sheet name="SCS" sheetId="10" r:id="rId10"/>
    <sheet name="MHE" sheetId="11" r:id="rId11"/>
    <sheet name="SES" sheetId="12" r:id="rId12"/>
    <sheet name="TOM" sheetId="13" r:id="rId13"/>
    <sheet name="SOS" sheetId="14" r:id="rId14"/>
    <sheet name="TOI" sheetId="15" r:id="rId15"/>
    <sheet name="GMS" sheetId="16" r:id="rId16"/>
    <sheet name="DEG" sheetId="17" r:id="rId17"/>
    <sheet name="SCA" sheetId="18" r:id="rId1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6" i="1" l="1"/>
  <c r="C35" i="1"/>
  <c r="C34" i="1"/>
  <c r="C38" i="1" s="1"/>
  <c r="C40" i="1" s="1"/>
</calcChain>
</file>

<file path=xl/sharedStrings.xml><?xml version="1.0" encoding="utf-8"?>
<sst xmlns="http://schemas.openxmlformats.org/spreadsheetml/2006/main" count="1540" uniqueCount="395">
  <si>
    <t>Test</t>
  </si>
  <si>
    <t>Scoring Logic</t>
  </si>
  <si>
    <t>Reference</t>
  </si>
  <si>
    <t>SDQ</t>
  </si>
  <si>
    <t>Average all items for each subscale</t>
  </si>
  <si>
    <r>
      <rPr>
        <sz val="12"/>
        <color rgb="FF000000"/>
        <rFont val="Calibri"/>
        <family val="2"/>
        <charset val="1"/>
      </rPr>
      <t xml:space="preserve">Goodman R, Meltzer H, Bailey V (1998) The Strengths and Difficulties Questionnaire: A pilot study on the validity of the self-report version. </t>
    </r>
    <r>
      <rPr>
        <i/>
        <sz val="12"/>
        <color rgb="FF000000"/>
        <rFont val="Calibri"/>
        <family val="2"/>
        <charset val="1"/>
      </rPr>
      <t>European Child and Adolescent Psychiatry</t>
    </r>
    <r>
      <rPr>
        <sz val="12"/>
        <color rgb="FF000000"/>
        <rFont val="Calibri"/>
        <family val="2"/>
        <charset val="1"/>
      </rPr>
      <t xml:space="preserve">, </t>
    </r>
    <r>
      <rPr>
        <b/>
        <sz val="12"/>
        <color rgb="FF000000"/>
        <rFont val="Calibri"/>
        <family val="2"/>
        <charset val="1"/>
      </rPr>
      <t>7</t>
    </r>
    <r>
      <rPr>
        <sz val="12"/>
        <color rgb="FF000000"/>
        <rFont val="Calibri"/>
        <family val="2"/>
        <charset val="1"/>
      </rPr>
      <t>, 125-130.</t>
    </r>
  </si>
  <si>
    <t>SEM</t>
  </si>
  <si>
    <t>Wang, M., Willett, J. B., &amp; Eccles, J. S. (2011). The assessment of school engagement: Examining dimensionality and measurement invariance by gender and race/ethnicity. Journal of School Psychology, 49(4), 465-480. doi:10.1016/j.jsp.2011.04.001</t>
  </si>
  <si>
    <t>CCM</t>
  </si>
  <si>
    <t>1. Sum responses for all binary elements of TCCM_0001_R</t>
  </si>
  <si>
    <t>Müllensiefen, D., Harrison, P., Caprini, F., &amp; Fancourt, A. (2015). Investigating the importance of self-theories of intelligence and musicality for students' academic and musical achievement. Frontiers in Psychology., 6:1702. doi: 10.3389/fpsyg.2015.01702</t>
  </si>
  <si>
    <t>2. Replace sum scores by ablitity estimates from look-up table "CCM_RawScores_Abilities.csv"</t>
  </si>
  <si>
    <t>3. z-transform (scale) TCCM_0001_R, TCCM_0002_R and TCCM_0003_R using the following means and SDs:</t>
  </si>
  <si>
    <t>TCCM_0001_R_0001_1 (check list theta):  M: -1.32900, SD: 1.801666</t>
  </si>
  <si>
    <t>TCCM_0002_R_0001_1 (current practice): M: 1.97, SD: 1.25149</t>
  </si>
  <si>
    <t>TCCM_0003_R_0001_1 (music making): M: 2.254, SD: 1.43215</t>
  </si>
  <si>
    <t xml:space="preserve">4. Compute weighted sum = 0.85*TCCM_0001_R + 0.89*TCCM_0002_R + 0.92*TCCM_0003_R </t>
  </si>
  <si>
    <t>SCS</t>
  </si>
  <si>
    <t>1. Compute sum scores</t>
  </si>
  <si>
    <t>Bracken, B. A. (1992). MSCS: Multidimensional Self Concept Scale. Austin, TX: Pro-Ed.</t>
  </si>
  <si>
    <t>2. Replace sum scores with standard scores from look-up table "SCS_Raw2Standard_Scores.csv"</t>
  </si>
  <si>
    <t>SCA</t>
  </si>
  <si>
    <t>2. Replace sum scores with standard scores from look-up table "SCA_Raw2Standard_Scores.csv"</t>
  </si>
  <si>
    <t>DAC</t>
  </si>
  <si>
    <t>Average all items to obtain average general  score</t>
  </si>
  <si>
    <t>Modelled after quesitons 2,4,5,6 from  Kowalski, K.C., Crocker, P.R.E, &amp; Donen, R.M. (2004). The Physical Activity Questionnaire for Older Children (PAQ-C) and Adolescents (PAQ-A) Manual. College of Kinesiolog,y University of Saskatchewan.</t>
  </si>
  <si>
    <t>also: Kowalski, K. C., Crocker, P. R. E., &amp; Kowalski, N. P. (1997). Convergent validity of the Physical Activity Questionnaire for Adolescents. Pediatric Exercise Science, 9, 342-352.</t>
  </si>
  <si>
    <t>PAC</t>
  </si>
  <si>
    <t>Modelled after quesitons 2,4,5,6,7 from  Kowalski, K.C., Crocker, P.R.E, &amp; Donen, R.M. (2004). The Physical Activity Questionnaire for Older Children (PAQ-C) and Adolescents (PAQ-A) Manual. College of Kinesiolog,y University of Saskatchewan.</t>
  </si>
  <si>
    <t>MHE</t>
  </si>
  <si>
    <t>For general score:</t>
  </si>
  <si>
    <t>Müllensiefen, D. (in prep). The development of a short scale for reporting musical home environment.</t>
  </si>
  <si>
    <t>1. Sum responses for tick-all-that-apply items TMHE_0002_R_0001_1, TMHE_0003_R_0001_1</t>
  </si>
  <si>
    <t>2. Replace sum scores by ablitity estimates from look-up table "MHE_RawScores_Abilities.csv"</t>
  </si>
  <si>
    <t>3. z-transform (scale) TMHE_0001_R, TMHE_0008_R_0001_1, TMHE_0009_R_0001_1, using the following means and SDs</t>
  </si>
  <si>
    <t>TMHE_0001_R (check boxes): M: 0.1143363, SD: 0.5637453</t>
  </si>
  <si>
    <t>TMHE_0008_R_0001_1 (encourage music making): M: 3.156951, SD: 1.116791</t>
  </si>
  <si>
    <t>TMHE_0009_R_0001_1 (support practice): M: 2.769058, SD: 1.258868</t>
  </si>
  <si>
    <t xml:space="preserve">4. Compute weighted sum =  0.57*TMHE_0001_R - 0.87*TMHE_0003_R_005_1 - 0.88*TMHE_0003_R_006_1 </t>
  </si>
  <si>
    <t>For Music Leisure Rank: Output Rank value as is.</t>
  </si>
  <si>
    <t>SES</t>
  </si>
  <si>
    <t>For Educational Degree:</t>
  </si>
  <si>
    <t>1. Replace "99" with NA in TSES_0001_R_0002_1 and TSES_0001_R_0003_1</t>
  </si>
  <si>
    <t>2. Computer average of TSES_0001_R_0002_1 and TSES_0001_R_0003_1</t>
  </si>
  <si>
    <t>For ESAC:</t>
  </si>
  <si>
    <t>Rose, D. (n.d.). The ESeC Class Schema Summarized. Retrieved 20 Feburary, 2013 from https://www.iser.essex.ac.uk/archives/esec/validation-process</t>
  </si>
  <si>
    <t>Please consult the project manager or try yourself:</t>
  </si>
  <si>
    <t>Rose, D.,  Pevalin, D. J. (2001), The National Statistics Socio-economic Classification: Unifying Official and Sociological Approaches to the Conceptualisation and Measurement ofSocial  Class. ISER Working Papers. Paper 2001-4 Colchester: University of Essex.</t>
  </si>
  <si>
    <t xml:space="preserve">Employee/Self Employed (1 = Employee, 2 = Self-employed with employees, 3 = Self-employed/freelance without employees) 
</t>
  </si>
  <si>
    <t>Office for National Statistics (n.d.). Five Class Self-Coded Method. Retrieved on 20 February, 2013 from http://www.ons.gov.uk/ons/guide-method/classifications/current-standard-classifications/soc2010/soc2010-volume-3-ns-sec--rebased-on-soc2010--user-manual/index.html</t>
  </si>
  <si>
    <t>No. of Employees (Q.2a, 4 = 1-24, 5 = 25+ ; Q. 2b, 6 = 1-24, 7 = 25+)</t>
  </si>
  <si>
    <t>Supervisory Status (8 = Yes, 9 = No)</t>
  </si>
  <si>
    <t xml:space="preserve">Occupation (10 = Modern professional occupations, 11 = Clerical and intermediate occupations, 12 = Senior managers or administrators, 13 = Technical and craft occupations, 14 =  Semi-routine manual and service occupations, 15 = Routine manual and service occupations, 16 = Middle or junior managers, 17 = Traditional professional occupations)
</t>
  </si>
  <si>
    <t>Codes</t>
  </si>
  <si>
    <t>CLASS</t>
  </si>
  <si>
    <t>TOM</t>
  </si>
  <si>
    <t>Modelled after: Biddle, S. J. H., Wang, C. K. J., Chatzisarantis, N. L. D., &amp; Spray, C. M. (2003). Motivation for physical activity in young people: Entity and incremental beliefs about athletic ability. Journal of Sports Sciences, 21, 973-989.</t>
  </si>
  <si>
    <t>SOS</t>
  </si>
  <si>
    <r>
      <rPr>
        <sz val="12"/>
        <color rgb="FF000000"/>
        <rFont val="TimesNewRomanPSMT"/>
        <charset val="1"/>
      </rPr>
      <t xml:space="preserve">Sundre, D. L., &amp; Moore, D. L. (2002). The student opinion scale: A measure of examinee motivation. </t>
    </r>
    <r>
      <rPr>
        <i/>
        <sz val="12"/>
        <color rgb="FF000000"/>
        <rFont val="TimesNewRomanPS"/>
        <charset val="1"/>
      </rPr>
      <t>Assessment Update, 14</t>
    </r>
    <r>
      <rPr>
        <sz val="12"/>
        <color rgb="FF000000"/>
        <rFont val="TimesNewRomanPSMT"/>
        <charset val="1"/>
      </rPr>
      <t xml:space="preserve">(1), 8-9. </t>
    </r>
  </si>
  <si>
    <t>TOI</t>
  </si>
  <si>
    <r>
      <rPr>
        <sz val="12"/>
        <color rgb="FF000000"/>
        <rFont val="Calibri"/>
        <family val="2"/>
        <charset val="1"/>
      </rPr>
      <t xml:space="preserve">Dweck, C. S. (2000). </t>
    </r>
    <r>
      <rPr>
        <i/>
        <sz val="12"/>
        <color rgb="FF000000"/>
        <rFont val="Calibri"/>
        <family val="2"/>
        <charset val="1"/>
      </rPr>
      <t>Self-theories: Their Role in Motivation, Personality, and Development</t>
    </r>
    <r>
      <rPr>
        <sz val="12"/>
        <color rgb="FF000000"/>
        <rFont val="Calibri"/>
        <family val="2"/>
        <charset val="1"/>
      </rPr>
      <t>. Philadelphia: Psychology Press.</t>
    </r>
  </si>
  <si>
    <t>GMS</t>
  </si>
  <si>
    <t>For subscales Active Engagement, Perceptual Abilities, Musical Training, Singing Abilities, Emotions, General: Average all items</t>
  </si>
  <si>
    <t>Müllensiefen, D., Gingras, B., Musil, J., &amp; Stewart L. (2014). The Musicality of Non-Musicians: An Index for Assessing Musical Sophistication in the General Population. PLoS ONE, 9(2): e89642. doi:10.1371/journal.pone.0089642</t>
  </si>
  <si>
    <t>For subscale Start Age: Replace TGMS_0040_R_0019_1 with "NA"; then return response values  as entered</t>
  </si>
  <si>
    <t xml:space="preserve">For subscale Absolute Pitch and Instrument: Return response labels as entered. </t>
  </si>
  <si>
    <t>DEG</t>
  </si>
  <si>
    <t>Return all responses values / response labels as entered.</t>
  </si>
  <si>
    <t>TPI</t>
  </si>
  <si>
    <r>
      <rPr>
        <sz val="12"/>
        <color rgb="FF000000"/>
        <rFont val="Calibri"/>
        <family val="2"/>
        <charset val="1"/>
      </rPr>
      <t>Gosling, S. D., Rentfrow, P. J., &amp; Swann, W. B., Jr. (2003). A Very Brief Measure of the Big Five Personality Domains. </t>
    </r>
    <r>
      <rPr>
        <i/>
        <sz val="12"/>
        <color rgb="FF000000"/>
        <rFont val="Calibri"/>
        <family val="2"/>
        <charset val="1"/>
      </rPr>
      <t>Journal of Research in Personality, 37, 504-528.</t>
    </r>
  </si>
  <si>
    <t>GRT</t>
  </si>
  <si>
    <t>Average all items</t>
  </si>
  <si>
    <t>Duckworth, A.L, &amp; Quinn, P.D. (2009). Development and validation of the Short Grit Scale (Grit-</t>
  </si>
  <si>
    <t>HOP</t>
  </si>
  <si>
    <t>S). Journal of Personality Assessment, 91, 166-174.</t>
  </si>
  <si>
    <t>ID</t>
  </si>
  <si>
    <t>Number_ResponseOptions</t>
  </si>
  <si>
    <t>Measurement_Level</t>
  </si>
  <si>
    <t>Scale</t>
  </si>
  <si>
    <t>Transform</t>
  </si>
  <si>
    <t>Weight</t>
  </si>
  <si>
    <t>Layout</t>
  </si>
  <si>
    <t>TGRT_0002_R_0001_1</t>
  </si>
  <si>
    <t>Ordinal</t>
  </si>
  <si>
    <t>General</t>
  </si>
  <si>
    <t>x</t>
  </si>
  <si>
    <t>Vertical</t>
  </si>
  <si>
    <t>TGRT_0003_R_0001_1</t>
  </si>
  <si>
    <t>TGRT_0004_R_0001_1</t>
  </si>
  <si>
    <t>TGRT_0005_R_0001_1</t>
  </si>
  <si>
    <t>TGRT_0006_R_0001_1</t>
  </si>
  <si>
    <t>TGRT_0007_R_0001_1</t>
  </si>
  <si>
    <t>TGRT_0008_R_0001_1</t>
  </si>
  <si>
    <t>TGRT_0009_R_0001_1</t>
  </si>
  <si>
    <t>THOP_0002_R_0001_1</t>
  </si>
  <si>
    <t>THOP_0003_R_0001_1</t>
  </si>
  <si>
    <t>THOP_0004_R_0001_1</t>
  </si>
  <si>
    <t>THOP_0005_R_0001_1</t>
  </si>
  <si>
    <t>THOP_0006_R_0001_1</t>
  </si>
  <si>
    <t>THOP_0007_R_0001_1</t>
  </si>
  <si>
    <t>TDAC_0002_R_0001_1</t>
  </si>
  <si>
    <t>x+0</t>
  </si>
  <si>
    <t>vertical</t>
  </si>
  <si>
    <t>TDAC_0003_R_0001_1</t>
  </si>
  <si>
    <t>TDAC_0004_R_0001_1</t>
  </si>
  <si>
    <t>TDAC_0005_R_0001_1</t>
  </si>
  <si>
    <t>TPAC_0002_R_0001_1</t>
  </si>
  <si>
    <t>TPAC_0003_R_0001_1</t>
  </si>
  <si>
    <t>TPAC_0004_R_0001_1</t>
  </si>
  <si>
    <t>TPAC_0005_R_0001_1</t>
  </si>
  <si>
    <t>TPAC_0006_R_0001_1</t>
  </si>
  <si>
    <t>TTPI_0002_R_0001_1</t>
  </si>
  <si>
    <t>Extraversion</t>
  </si>
  <si>
    <t>TTPI_0003_R_0001_1</t>
  </si>
  <si>
    <t>Agreeableness</t>
  </si>
  <si>
    <t>TTPI_0004_R_0001_1</t>
  </si>
  <si>
    <t>Conscientiousness</t>
  </si>
  <si>
    <t>TTPI_0005_R_0001_1</t>
  </si>
  <si>
    <t>Emotional Stability</t>
  </si>
  <si>
    <t>TTPI_0006_R_0001_1</t>
  </si>
  <si>
    <t>Openness to Experiences</t>
  </si>
  <si>
    <t>TTPI_0007_R_0001_1</t>
  </si>
  <si>
    <t>TTPI_0008_R_0001_1</t>
  </si>
  <si>
    <t>TTPI_0009_R_0001_1</t>
  </si>
  <si>
    <t>TTPI_0010_R_0001_1</t>
  </si>
  <si>
    <t>TTPI_0011_R_0001_1</t>
  </si>
  <si>
    <t>TSDQ_0002_R_0001_1</t>
  </si>
  <si>
    <t>Prosocial</t>
  </si>
  <si>
    <t>x-1</t>
  </si>
  <si>
    <t>TSDQ_0003_R_0001_1</t>
  </si>
  <si>
    <t>Difficulties;Hyperactivity;Externalising</t>
  </si>
  <si>
    <t>TSDQ_0004_R_0001_1</t>
  </si>
  <si>
    <t>Difficulties;Emotional problems;Internalising</t>
  </si>
  <si>
    <t>TSDQ_0005_R_0001_1</t>
  </si>
  <si>
    <t>TSDQ_0006_R_0001_1</t>
  </si>
  <si>
    <t>Conduct problems;Difficulties;Externalising</t>
  </si>
  <si>
    <t>TSDQ_0007_R_0001_1</t>
  </si>
  <si>
    <t>Difficulties;Peer problems;Internalising</t>
  </si>
  <si>
    <t>TSDQ_0008_R_0001_1</t>
  </si>
  <si>
    <t>TSDQ_0009_R_0001_1</t>
  </si>
  <si>
    <t>TSDQ_0010_R_0001_1</t>
  </si>
  <si>
    <t>TSDQ_0011_R_0001_1</t>
  </si>
  <si>
    <t>TSDQ_0012_R_0001_1</t>
  </si>
  <si>
    <t>TSDQ_0013_R_0001_1</t>
  </si>
  <si>
    <t>TSDQ_0014_R_0001_1</t>
  </si>
  <si>
    <t>TSDQ_0015_R_0001_1</t>
  </si>
  <si>
    <t>TSDQ_0016_R_0001_1</t>
  </si>
  <si>
    <t>TSDQ_0017_R_0001_1</t>
  </si>
  <si>
    <t>TSDQ_0018_R_0001_1</t>
  </si>
  <si>
    <t>TSDQ_0019_R_0001_1</t>
  </si>
  <si>
    <t>TSDQ_0020_R_0001_1</t>
  </si>
  <si>
    <t>TSDQ_0021_R_0001_1</t>
  </si>
  <si>
    <t>TSDQ_0022_R_0001_1</t>
  </si>
  <si>
    <t>TSDQ_0023_R_0001_1</t>
  </si>
  <si>
    <t>TSDQ_0024_R_0001_1</t>
  </si>
  <si>
    <t>TSDQ_0025_R_0001_1</t>
  </si>
  <si>
    <t>TSDQ_0026_R_0001_1</t>
  </si>
  <si>
    <t>TSEM_0002_R_0001_1</t>
  </si>
  <si>
    <t>Attentiveness</t>
  </si>
  <si>
    <t>horizontal</t>
  </si>
  <si>
    <t>TSEM_0003_R_0001_1</t>
  </si>
  <si>
    <t>TSEM_0004_R_0001_1</t>
  </si>
  <si>
    <t>TSEM_0005_R_0001_1</t>
  </si>
  <si>
    <t>School Compliance</t>
  </si>
  <si>
    <t>TSEM_0006_R_0001_1</t>
  </si>
  <si>
    <t>TSEM_0007_R_0001_1</t>
  </si>
  <si>
    <t>TSEM_0008_R_0001_1</t>
  </si>
  <si>
    <t>TSEM_0009_R_0001_1</t>
  </si>
  <si>
    <t>School belonging</t>
  </si>
  <si>
    <t>TSEM_0010_R_0001_1</t>
  </si>
  <si>
    <t>TSEM_0011_R_0001_1</t>
  </si>
  <si>
    <t>TSEM_0012_R_0001_1</t>
  </si>
  <si>
    <t>Valuing of School Education</t>
  </si>
  <si>
    <t>TSEM_0013_R_0001_1</t>
  </si>
  <si>
    <t>TSEM_0014_R_0001_1</t>
  </si>
  <si>
    <t>TSEM_0015_R_0001_1</t>
  </si>
  <si>
    <t>TSEM_0016_R_0001_1</t>
  </si>
  <si>
    <t>TSEM_0017_R_0001_1</t>
  </si>
  <si>
    <t>Self-regulated Learning</t>
  </si>
  <si>
    <t>TSEM_0018_R_0001_1</t>
  </si>
  <si>
    <t>TSEM_0019_R_0001_1</t>
  </si>
  <si>
    <t>TSEM_0020_R_0001_1</t>
  </si>
  <si>
    <t>TSEM_0021_R_0001_1</t>
  </si>
  <si>
    <t>Cognitive Strategy Use</t>
  </si>
  <si>
    <t>TSEM_0022_R_0001_1</t>
  </si>
  <si>
    <t>TSEM_0023_R_0001_1</t>
  </si>
  <si>
    <t>TSEM_0024_R_0001_1</t>
  </si>
  <si>
    <t>Behavioral Engagement</t>
  </si>
  <si>
    <t>Emotional Engagement</t>
  </si>
  <si>
    <t>Cognitive Engagement</t>
  </si>
  <si>
    <t>Type</t>
  </si>
  <si>
    <t>TCCM_0001_R_0001_1</t>
  </si>
  <si>
    <t>Categorical</t>
  </si>
  <si>
    <t>checkbox</t>
  </si>
  <si>
    <t>TCCM_0002_R_0001_1</t>
  </si>
  <si>
    <t>Extra</t>
  </si>
  <si>
    <t>multiple choice</t>
  </si>
  <si>
    <t>TCCM_0003_R_0001_1</t>
  </si>
  <si>
    <t>TCCM_0004_R_0001_1</t>
  </si>
  <si>
    <t>TCCM_0005_R_0001_1</t>
  </si>
  <si>
    <t>TSCS_0002_R_0001_1</t>
  </si>
  <si>
    <t>TSCS_0003_R_0001_1</t>
  </si>
  <si>
    <t>TSCS_0004_R_0001_1</t>
  </si>
  <si>
    <t>TSCS_0005_R_0001_1</t>
  </si>
  <si>
    <t>TSCS_0006_R_0001_1</t>
  </si>
  <si>
    <t>TSCS_0007_R_0001_1</t>
  </si>
  <si>
    <t>TSCS_0008_R_0001_1</t>
  </si>
  <si>
    <t>TSCS_0009_R_0001_1</t>
  </si>
  <si>
    <t>TSCS_0010_R_0001_1</t>
  </si>
  <si>
    <t>TSCS_0011_R_0001_1</t>
  </si>
  <si>
    <t>TSCS_0012_R_0001_1</t>
  </si>
  <si>
    <t>TSCS_0013_R_0001_1</t>
  </si>
  <si>
    <t>TSCS_0014_R_0001_1</t>
  </si>
  <si>
    <t>TSCS_0015_R_0001_1</t>
  </si>
  <si>
    <t>TSCS_0016_R_0001_1</t>
  </si>
  <si>
    <t>TSCS_0017_R_0001_1</t>
  </si>
  <si>
    <t>TSCS_0018_R_0001_1</t>
  </si>
  <si>
    <t>TSCS_0019_R_0001_1</t>
  </si>
  <si>
    <t>TSCS_0020_R_0001_1</t>
  </si>
  <si>
    <t>TSCS_0021_R_0001_1</t>
  </si>
  <si>
    <t>TSCS_0022_R_0001_1</t>
  </si>
  <si>
    <t>TSCS_0023_R_0001_1</t>
  </si>
  <si>
    <t>TSCS_0024_R_0001_1</t>
  </si>
  <si>
    <t>TSCS_0025_R_0001_1</t>
  </si>
  <si>
    <t>TSCS_0026_R_0001_1</t>
  </si>
  <si>
    <t>TMHE_0002_R_0001_1</t>
  </si>
  <si>
    <t>TMHE_0003_R_0001_1</t>
  </si>
  <si>
    <t>TMHE_0005_R_0001_1</t>
  </si>
  <si>
    <t>TMHE_0006_R_0001_1</t>
  </si>
  <si>
    <t>TMHE_0007_R_0001_1</t>
  </si>
  <si>
    <t>TMHE_0008_R_0001_1</t>
  </si>
  <si>
    <t>TMHE_0009_R_0001_1</t>
  </si>
  <si>
    <t>TMHE_0010_R_0001_1</t>
  </si>
  <si>
    <t>Rank</t>
  </si>
  <si>
    <t>Music Leisure Rank</t>
  </si>
  <si>
    <t>TSES_0001_R_0001_1</t>
  </si>
  <si>
    <t>Educational Degree</t>
  </si>
  <si>
    <t>TSES_0002_R_0001_1</t>
  </si>
  <si>
    <t>TSES_0004_R_0001_1</t>
  </si>
  <si>
    <t>ESeC</t>
  </si>
  <si>
    <t>TSES_0005_R_0001_1</t>
  </si>
  <si>
    <t>TSES_0006_R_0001_1</t>
  </si>
  <si>
    <t>TSES_0007_R_0001_1</t>
  </si>
  <si>
    <t>TTOM_0002_R_0001_1</t>
  </si>
  <si>
    <t>Entity;Stable</t>
  </si>
  <si>
    <t>TTOM_0003_R_0001_1</t>
  </si>
  <si>
    <t>Incremental;Learning</t>
  </si>
  <si>
    <t>TTOM_0004_R_0001_1</t>
  </si>
  <si>
    <t>TTOM_0005_R_0001_1</t>
  </si>
  <si>
    <t>Entity;Gift</t>
  </si>
  <si>
    <t>TTOM_0006_R_0001_1</t>
  </si>
  <si>
    <t>TTOM_0007_R_0001_1</t>
  </si>
  <si>
    <t>Improvement;Incremental</t>
  </si>
  <si>
    <t>TTOM_0008_R_0001_1</t>
  </si>
  <si>
    <t>TTOM_0009_R_0001_1</t>
  </si>
  <si>
    <t>TTOM_0010_R_0001_1</t>
  </si>
  <si>
    <t>TTOM_0011_R_0001_1</t>
  </si>
  <si>
    <t>TTOM_0012_R_0001_1</t>
  </si>
  <si>
    <t>TTOM_0013_R_0001_1</t>
  </si>
  <si>
    <t>TSOS_0002_R_0001_1</t>
  </si>
  <si>
    <t>Importance</t>
  </si>
  <si>
    <t>TSOS_0003_R_0001_1</t>
  </si>
  <si>
    <t>Effort</t>
  </si>
  <si>
    <t>TSOS_0004_R_0001_1</t>
  </si>
  <si>
    <t xml:space="preserve">Importance </t>
  </si>
  <si>
    <t>TSOS_0005_R_0001_1</t>
  </si>
  <si>
    <t>TSOS_0006_R_0001_1</t>
  </si>
  <si>
    <t>TSOS_0007_R_0001_1</t>
  </si>
  <si>
    <t>TSOS_0008_R_0001_1</t>
  </si>
  <si>
    <t>TSOS_0009_R_0001_1</t>
  </si>
  <si>
    <t>TSOS_0010_R_0001_1</t>
  </si>
  <si>
    <t>TSOS_0011_R_0001_1</t>
  </si>
  <si>
    <t>TTOI_0002_R_0001_1</t>
  </si>
  <si>
    <t>Theory of Inteligence</t>
  </si>
  <si>
    <t>TTOI_0003_R_0001_1</t>
  </si>
  <si>
    <t>TTOI_0004_R_0001_1</t>
  </si>
  <si>
    <t>Goals Choice</t>
  </si>
  <si>
    <t>TTOI_0005_R_0001_1</t>
  </si>
  <si>
    <t>TTOI_0006_R_0001_1</t>
  </si>
  <si>
    <t>TTOI_0007_R_0001_1</t>
  </si>
  <si>
    <t>TTOI_0008_R_0001_1</t>
  </si>
  <si>
    <t>x+2</t>
  </si>
  <si>
    <t>TGMS_0001_R_0001_1</t>
  </si>
  <si>
    <t>Active Engagement;General</t>
  </si>
  <si>
    <t>TGMS_0002_R_0001_1</t>
  </si>
  <si>
    <t>Musical Training;General</t>
  </si>
  <si>
    <t>radiobutton</t>
  </si>
  <si>
    <t>TGMS_0003_R_0001_1</t>
  </si>
  <si>
    <t>Emotions</t>
  </si>
  <si>
    <t>TGMS_0004_R_0001_1</t>
  </si>
  <si>
    <t>TGMS_0005_R_0001_1</t>
  </si>
  <si>
    <t>Singing Abilities;General</t>
  </si>
  <si>
    <t>TGMS_0006_R_0001_1</t>
  </si>
  <si>
    <t>Perceptual Abilities</t>
  </si>
  <si>
    <t>TGMS_0007_R_0001_1</t>
  </si>
  <si>
    <t>TGMS_0008_R_0001_1</t>
  </si>
  <si>
    <t>TGMS_0009_R_0001_1</t>
  </si>
  <si>
    <t>Active Engagement</t>
  </si>
  <si>
    <t>TGMS_0010_R_0001_1</t>
  </si>
  <si>
    <t>TGMS_0011_R_0001_1</t>
  </si>
  <si>
    <t>TGMS_0012_R_0001_1</t>
  </si>
  <si>
    <t>TGMS_0013_R_0001_1</t>
  </si>
  <si>
    <t>TGMS_0014_R_0001_1</t>
  </si>
  <si>
    <t>Perceptual Abilities;General</t>
  </si>
  <si>
    <t>TGMS_0015_R_0001_1</t>
  </si>
  <si>
    <t>TGMS_0016_R_0001_1</t>
  </si>
  <si>
    <t>TGMS_0017_R_0001_1</t>
  </si>
  <si>
    <t>TGMS_0018_R_0001_1</t>
  </si>
  <si>
    <t>Musical Training</t>
  </si>
  <si>
    <t>TGMS_0019_R_0001_1</t>
  </si>
  <si>
    <t>TGMS_0020_R_0001_1</t>
  </si>
  <si>
    <t>TGMS_0021_R_0001_1</t>
  </si>
  <si>
    <t>TGMS_0022_R_0001_1</t>
  </si>
  <si>
    <t>TGMS_0023_R_0001_2</t>
  </si>
  <si>
    <t>TGMS_0024_R_0001_1</t>
  </si>
  <si>
    <t>TGMS_0025_R_0001_1</t>
  </si>
  <si>
    <t>Emotions;General</t>
  </si>
  <si>
    <t>TGMS_0026_R_0001_1</t>
  </si>
  <si>
    <t>TGMS_0027_R_0001_1</t>
  </si>
  <si>
    <t>TGMS_0028_R_0001_1</t>
  </si>
  <si>
    <t>TGMS_0029_R_0001_1</t>
  </si>
  <si>
    <t>TGMS_0030_R_0001_1</t>
  </si>
  <si>
    <t>TGMS_0031_R_0001_1</t>
  </si>
  <si>
    <t>TGMS_0032_R_0001_1</t>
  </si>
  <si>
    <t>Instrument</t>
  </si>
  <si>
    <t>TGMS_0033_R_0001_1</t>
  </si>
  <si>
    <t>TGMS_0034_R_0001_1</t>
  </si>
  <si>
    <t>TGMS_0035_R_0001_1</t>
  </si>
  <si>
    <t>TGMS_0036_R_0001_1</t>
  </si>
  <si>
    <t>TGMS_0037_R_0001_1</t>
  </si>
  <si>
    <t>TGMS_0038_R_0001_1</t>
  </si>
  <si>
    <t>Singing Abilities</t>
  </si>
  <si>
    <t>TGMS_0039_R_0001_1</t>
  </si>
  <si>
    <t>TGMS_0040_R_0001_1</t>
  </si>
  <si>
    <t>Numeric</t>
  </si>
  <si>
    <t>Start Age</t>
  </si>
  <si>
    <t>TGMS_0041_R_0001_1</t>
  </si>
  <si>
    <t>Absolute Pitch</t>
  </si>
  <si>
    <t>TDEG_0001_R_0001_1</t>
  </si>
  <si>
    <t>Best Shot</t>
  </si>
  <si>
    <t>TDEG_0002_R_0001_1</t>
  </si>
  <si>
    <t>Hearing Impairment</t>
  </si>
  <si>
    <t>TDEG_0003_R_0001_1</t>
  </si>
  <si>
    <t>Type of Hearing Impairment</t>
  </si>
  <si>
    <t>text</t>
  </si>
  <si>
    <t>TDEG_0004_R_0001_1</t>
  </si>
  <si>
    <t>Gender</t>
  </si>
  <si>
    <t>TDEG_0005_R_0001_1</t>
  </si>
  <si>
    <t>Age</t>
  </si>
  <si>
    <t>TDEG_0006_R_0001_1</t>
  </si>
  <si>
    <t>Nationality</t>
  </si>
  <si>
    <t>countries_short</t>
  </si>
  <si>
    <t>TDEG_0007_R_0001_1</t>
  </si>
  <si>
    <t>Country Formative Years</t>
  </si>
  <si>
    <t>countries_long</t>
  </si>
  <si>
    <t>TDEG_0008_R_0001_1</t>
  </si>
  <si>
    <t>First Language</t>
  </si>
  <si>
    <t>language_short</t>
  </si>
  <si>
    <t>TDEG_0009_R_0001_1</t>
  </si>
  <si>
    <t>Second Language</t>
  </si>
  <si>
    <t>language_long</t>
  </si>
  <si>
    <t>TDEG_0010_R_0001_1</t>
  </si>
  <si>
    <t>birthdate</t>
  </si>
  <si>
    <t>TDEG_0011_R_0001_1</t>
  </si>
  <si>
    <t>Handedness</t>
  </si>
  <si>
    <t>TDEG_0012_R_0001_1</t>
  </si>
  <si>
    <t>TSCA_0002_R_0001_1</t>
  </si>
  <si>
    <t>TSCA_0003_R_0001_1</t>
  </si>
  <si>
    <t>TSCA_0004_R_0001_1</t>
  </si>
  <si>
    <t>TSCA_0005_R_0001_1</t>
  </si>
  <si>
    <t>TSCA_0006_R_0001_1</t>
  </si>
  <si>
    <t>TSCA_0007_R_0001_1</t>
  </si>
  <si>
    <t>TSCA_0008_R_0001_1</t>
  </si>
  <si>
    <t>TSCA_0009_R_0001_1</t>
  </si>
  <si>
    <t>TSCA_0010_R_0001_1</t>
  </si>
  <si>
    <t>TSCA_0011_R_0001_1</t>
  </si>
  <si>
    <t>TSCA_0012_R_0001_1</t>
  </si>
  <si>
    <t>TSCA_0013_R_0001_1</t>
  </si>
  <si>
    <t>TSCA_0014_R_0001_1</t>
  </si>
  <si>
    <t>TSCA_0015_R_0001_1</t>
  </si>
  <si>
    <t>TSCA_0016_R_0001_1</t>
  </si>
  <si>
    <t>TSCA_0017_R_0001_1</t>
  </si>
  <si>
    <t>TSCA_0018_R_0001_1</t>
  </si>
  <si>
    <t>TSCA_0019_R_0001_1</t>
  </si>
  <si>
    <t>TSCA_0020_R_0001_1</t>
  </si>
  <si>
    <t>TSCA_0021_R_0001_1</t>
  </si>
  <si>
    <t>TSCA_0022_R_0001_1</t>
  </si>
  <si>
    <t>TSCA_0023_R_0001_1</t>
  </si>
  <si>
    <t>TSCA_0024_R_0001_1</t>
  </si>
  <si>
    <t>TSCA_0025_R_0001_1</t>
  </si>
  <si>
    <t>TSCA_0026_R_0001_1</t>
  </si>
  <si>
    <t>TSCA_0027_R_0001_1</t>
  </si>
  <si>
    <t>TSCA_0028_R_0001_1</t>
  </si>
  <si>
    <t>TSCA_0029_R_0001_1</t>
  </si>
  <si>
    <t>TSCA_0030_R_0001_1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</si>
</sst>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u/>
      <sz val="12"/>
      <color rgb="FF0000FF"/>
      <name val="Calibri"/>
      <family val="2"/>
      <charset val="1"/>
    </font>
    <font>
      <sz val="12"/>
      <color rgb="FF000000"/>
      <name val="TimesNewRomanPSMT"/>
      <charset val="1"/>
    </font>
    <font>
      <i/>
      <sz val="12"/>
      <color rgb="FF000000"/>
      <name val="TimesNewRomanPS"/>
      <charset val="1"/>
    </font>
    <font>
      <sz val="12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Border="0" applyProtection="0"/>
  </cellStyleXfs>
  <cellXfs count="11">
    <xf numFmtId="0" fontId="0" fillId="0" borderId="0" xfId="0"/>
    <xf numFmtId="0" fontId="3" fillId="0" borderId="0" xfId="0" applyFont="1" applyAlignment="1">
      <alignment horizontal="left" vertical="center"/>
    </xf>
    <xf numFmtId="0" fontId="4" fillId="0" borderId="0" xfId="1" applyFont="1" applyBorder="1" applyAlignment="1" applyProtection="1"/>
    <xf numFmtId="0" fontId="0" fillId="0" borderId="0" xfId="0" applyFont="1" applyAlignment="1">
      <alignment vertical="center"/>
    </xf>
    <xf numFmtId="0" fontId="3" fillId="0" borderId="0" xfId="0" applyFont="1"/>
    <xf numFmtId="0" fontId="0" fillId="0" borderId="0" xfId="0" applyFont="1" applyAlignment="1">
      <alignment wrapText="1"/>
    </xf>
    <xf numFmtId="0" fontId="5" fillId="0" borderId="0" xfId="0" applyFont="1"/>
    <xf numFmtId="0" fontId="7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journal.frontiersin.org/article/10.3389/fpsyg.2015.017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34" zoomScaleNormal="100" workbookViewId="0">
      <selection activeCell="C50" sqref="C50"/>
    </sheetView>
  </sheetViews>
  <sheetFormatPr baseColWidth="10" defaultColWidth="10.58203125" defaultRowHeight="15.5"/>
  <cols>
    <col min="2" max="2" width="80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4</v>
      </c>
      <c r="C3" s="1" t="s">
        <v>7</v>
      </c>
    </row>
    <row r="4" spans="1:3">
      <c r="A4" t="s">
        <v>8</v>
      </c>
      <c r="B4" t="s">
        <v>9</v>
      </c>
      <c r="C4" s="2" t="s">
        <v>10</v>
      </c>
    </row>
    <row r="5" spans="1:3">
      <c r="B5" t="s">
        <v>11</v>
      </c>
    </row>
    <row r="6" spans="1:3">
      <c r="B6" t="s">
        <v>12</v>
      </c>
    </row>
    <row r="7" spans="1:3">
      <c r="B7" s="3" t="s">
        <v>13</v>
      </c>
    </row>
    <row r="8" spans="1:3">
      <c r="B8" s="3" t="s">
        <v>14</v>
      </c>
    </row>
    <row r="9" spans="1:3">
      <c r="B9" s="3" t="s">
        <v>15</v>
      </c>
    </row>
    <row r="10" spans="1:3">
      <c r="B10" t="s">
        <v>16</v>
      </c>
    </row>
    <row r="11" spans="1:3">
      <c r="A11" t="s">
        <v>17</v>
      </c>
      <c r="B11" t="s">
        <v>18</v>
      </c>
      <c r="C11" s="4" t="s">
        <v>19</v>
      </c>
    </row>
    <row r="12" spans="1:3">
      <c r="B12" t="s">
        <v>20</v>
      </c>
    </row>
    <row r="13" spans="1:3">
      <c r="A13" t="s">
        <v>21</v>
      </c>
      <c r="B13" t="s">
        <v>18</v>
      </c>
    </row>
    <row r="14" spans="1:3">
      <c r="B14" t="s">
        <v>22</v>
      </c>
      <c r="C14" s="4" t="s">
        <v>19</v>
      </c>
    </row>
    <row r="15" spans="1:3">
      <c r="A15" t="s">
        <v>23</v>
      </c>
      <c r="B15" t="s">
        <v>24</v>
      </c>
      <c r="C15" t="s">
        <v>25</v>
      </c>
    </row>
    <row r="16" spans="1:3">
      <c r="C16" t="s">
        <v>26</v>
      </c>
    </row>
    <row r="17" spans="1:3">
      <c r="A17" t="s">
        <v>27</v>
      </c>
      <c r="B17" t="s">
        <v>24</v>
      </c>
      <c r="C17" t="s">
        <v>28</v>
      </c>
    </row>
    <row r="18" spans="1:3">
      <c r="C18" t="s">
        <v>26</v>
      </c>
    </row>
    <row r="19" spans="1:3">
      <c r="A19" t="s">
        <v>29</v>
      </c>
      <c r="B19" t="s">
        <v>30</v>
      </c>
      <c r="C19" t="s">
        <v>31</v>
      </c>
    </row>
    <row r="20" spans="1:3">
      <c r="B20" t="s">
        <v>32</v>
      </c>
    </row>
    <row r="21" spans="1:3">
      <c r="B21" t="s">
        <v>33</v>
      </c>
    </row>
    <row r="22" spans="1:3">
      <c r="B22" t="s">
        <v>34</v>
      </c>
    </row>
    <row r="23" spans="1:3">
      <c r="B23" t="s">
        <v>35</v>
      </c>
    </row>
    <row r="24" spans="1:3">
      <c r="B24" t="s">
        <v>36</v>
      </c>
    </row>
    <row r="25" spans="1:3">
      <c r="B25" t="s">
        <v>37</v>
      </c>
    </row>
    <row r="26" spans="1:3">
      <c r="B26" t="s">
        <v>38</v>
      </c>
    </row>
    <row r="27" spans="1:3">
      <c r="B27" t="s">
        <v>39</v>
      </c>
    </row>
    <row r="28" spans="1:3">
      <c r="A28" t="s">
        <v>40</v>
      </c>
      <c r="B28" t="s">
        <v>41</v>
      </c>
    </row>
    <row r="29" spans="1:3">
      <c r="B29" t="s">
        <v>42</v>
      </c>
    </row>
    <row r="30" spans="1:3">
      <c r="B30" t="s">
        <v>43</v>
      </c>
    </row>
    <row r="31" spans="1:3">
      <c r="B31" t="s">
        <v>44</v>
      </c>
      <c r="C31" t="s">
        <v>45</v>
      </c>
    </row>
    <row r="32" spans="1:3">
      <c r="B32" t="s">
        <v>46</v>
      </c>
      <c r="C32" s="3" t="s">
        <v>47</v>
      </c>
    </row>
    <row r="33" spans="1:3" ht="46.5">
      <c r="B33" s="5" t="s">
        <v>48</v>
      </c>
      <c r="C33" t="s">
        <v>49</v>
      </c>
    </row>
    <row r="34" spans="1:3">
      <c r="B34" t="s">
        <v>50</v>
      </c>
      <c r="C34" t="str">
        <f>""</f>
        <v/>
      </c>
    </row>
    <row r="35" spans="1:3">
      <c r="B35" t="s">
        <v>51</v>
      </c>
      <c r="C35" t="str">
        <f>""</f>
        <v/>
      </c>
    </row>
    <row r="36" spans="1:3" ht="77.5">
      <c r="B36" s="5" t="s">
        <v>52</v>
      </c>
      <c r="C36" t="str">
        <f>""</f>
        <v/>
      </c>
    </row>
    <row r="38" spans="1:3">
      <c r="B38" t="s">
        <v>53</v>
      </c>
      <c r="C38" t="str">
        <f>IF(C33=3,"Code 3",IF(AND(C33=2,C34=7),"Code 1",IF(AND(C33=2,C34=6),"Code 2",IF(AND(C33=1,C34=5,C36=12),"Code 4",IF(AND(C33=1,C34=4,C36=12),"Code 5",IF(AND(C33=1,C35=8,C36&lt;&gt;12),"Code 6",IF(AND(C33=1,C35=9,C36&lt;&gt;12),"Code 7","Invalid Code")))))))</f>
        <v>Invalid Code</v>
      </c>
    </row>
    <row r="40" spans="1:3">
      <c r="B40" t="s">
        <v>54</v>
      </c>
      <c r="C40" t="str">
        <f>IF(C38="Code 1","1",IF(C38="Code 4","1",IF(C38="Code 5","1",IF(OR(C36=10,C36=17),"1",IF(AND(C38="code 2",C36=11),"3",IF(AND(C38="Code 2",C36=12),"3",IF(AND(C38="Code 2",C36=13),"3",IF(AND(C38="Code 2",C36=14),"3",IF(AND(C38="Code 2",C36=15),"3",IF(AND(C38="Code 2",C36=16),"3",IF(AND(C38="Code 3",C36=11),"3",IF(AND(C38="Code 3",C36=12),"3",IF(AND(C38="Code 3",C36=13),"3",IF(AND(C38="Code 3",C36=14),"3",IF(AND(C38="Code 3",C36=15),"3",IF(AND(C38="Code 3",C36=16),"3",IF(AND(C38="Code 6",C36=11),"1",IF(AND(C38="Code 6",C36=12),"1",IF(AND(C38="Code 6",C36=13),"4",IF(AND(C38="Code 6",C36=14),"4",IF(AND(C38="Code 6",C36=15),"4",IF(AND(C38="Code 6",C36=16),"1",IF(AND(C38="Code 7",C36=11),"2",IF(AND(C38="Code 7",C36=12),"1",IF(AND(C38="Code 7",C36=13),"4",IF(AND(C38="Code 7",C36=14),"5",IF(AND(C38="Code 7",C36=15),"5",IF(AND(C38="Code 7",C36=16),"1","Invalid Code"))))))))))))))))))))))))))))</f>
        <v>Invalid Code</v>
      </c>
    </row>
    <row r="42" spans="1:3">
      <c r="A42" t="s">
        <v>55</v>
      </c>
      <c r="B42" t="s">
        <v>4</v>
      </c>
      <c r="C42" t="s">
        <v>56</v>
      </c>
    </row>
    <row r="43" spans="1:3">
      <c r="A43" t="s">
        <v>57</v>
      </c>
      <c r="B43" t="s">
        <v>4</v>
      </c>
      <c r="C43" s="6" t="s">
        <v>58</v>
      </c>
    </row>
    <row r="44" spans="1:3">
      <c r="A44" t="s">
        <v>59</v>
      </c>
      <c r="B44" t="s">
        <v>4</v>
      </c>
      <c r="C44" t="s">
        <v>60</v>
      </c>
    </row>
    <row r="45" spans="1:3">
      <c r="A45" t="s">
        <v>61</v>
      </c>
      <c r="B45" t="s">
        <v>62</v>
      </c>
      <c r="C45" t="s">
        <v>63</v>
      </c>
    </row>
    <row r="46" spans="1:3">
      <c r="B46" t="s">
        <v>64</v>
      </c>
    </row>
    <row r="47" spans="1:3">
      <c r="B47" t="s">
        <v>65</v>
      </c>
    </row>
    <row r="48" spans="1:3">
      <c r="A48" t="s">
        <v>66</v>
      </c>
      <c r="B48" t="s">
        <v>67</v>
      </c>
    </row>
    <row r="49" spans="1:3">
      <c r="A49" t="s">
        <v>68</v>
      </c>
      <c r="B49" t="s">
        <v>4</v>
      </c>
      <c r="C49" t="s">
        <v>69</v>
      </c>
    </row>
    <row r="50" spans="1:3">
      <c r="A50" t="s">
        <v>70</v>
      </c>
      <c r="B50" t="s">
        <v>71</v>
      </c>
      <c r="C50" t="s">
        <v>72</v>
      </c>
    </row>
    <row r="51" spans="1:3">
      <c r="A51" t="s">
        <v>73</v>
      </c>
      <c r="B51" t="s">
        <v>71</v>
      </c>
      <c r="C51" s="7" t="s">
        <v>74</v>
      </c>
    </row>
  </sheetData>
  <hyperlinks>
    <hyperlink ref="C4" r:id="rId1" display="Müllensiefen, D., Harrison, P., Caprini, F., &amp; Fancourt, A. (2015). Investigating the importance of self-theories of intelligence and musicality for students' academic and musical achievement. Frontiers in Psychology., 6:1702. doi: 10.3389/fpsyg.2015.01702" xr:uid="{00000000-0004-0000-0000-000000000000}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9"/>
  <sheetViews>
    <sheetView tabSelected="1" zoomScaleNormal="100" workbookViewId="0">
      <selection activeCell="F14" sqref="F14"/>
    </sheetView>
  </sheetViews>
  <sheetFormatPr baseColWidth="10" defaultColWidth="10.58203125" defaultRowHeight="15.5"/>
  <cols>
    <col min="1" max="1" width="20.4140625" customWidth="1"/>
    <col min="2" max="2" width="25.25" customWidth="1"/>
  </cols>
  <sheetData>
    <row r="1" spans="1:7">
      <c r="A1" s="8" t="s">
        <v>75</v>
      </c>
      <c r="B1" s="8" t="s">
        <v>76</v>
      </c>
      <c r="C1" s="8" t="s">
        <v>77</v>
      </c>
      <c r="D1" s="8" t="s">
        <v>78</v>
      </c>
      <c r="E1" s="8" t="s">
        <v>79</v>
      </c>
      <c r="F1" s="8" t="s">
        <v>80</v>
      </c>
      <c r="G1" s="8" t="s">
        <v>81</v>
      </c>
    </row>
    <row r="2" spans="1:7">
      <c r="A2" s="9" t="s">
        <v>200</v>
      </c>
      <c r="B2">
        <v>4</v>
      </c>
      <c r="C2" t="s">
        <v>83</v>
      </c>
      <c r="D2" t="s">
        <v>84</v>
      </c>
      <c r="E2" t="s">
        <v>85</v>
      </c>
      <c r="F2">
        <v>1</v>
      </c>
      <c r="G2" s="9" t="s">
        <v>102</v>
      </c>
    </row>
    <row r="3" spans="1:7">
      <c r="A3" s="9" t="s">
        <v>201</v>
      </c>
      <c r="B3">
        <v>4</v>
      </c>
      <c r="C3" t="s">
        <v>83</v>
      </c>
      <c r="D3" t="s">
        <v>84</v>
      </c>
      <c r="E3" t="s">
        <v>85</v>
      </c>
      <c r="F3">
        <v>-1</v>
      </c>
      <c r="G3" s="9" t="s">
        <v>102</v>
      </c>
    </row>
    <row r="4" spans="1:7">
      <c r="A4" s="9" t="s">
        <v>202</v>
      </c>
      <c r="B4">
        <v>4</v>
      </c>
      <c r="C4" t="s">
        <v>83</v>
      </c>
      <c r="D4" t="s">
        <v>84</v>
      </c>
      <c r="E4" t="s">
        <v>85</v>
      </c>
      <c r="F4">
        <v>-1</v>
      </c>
      <c r="G4" s="9" t="s">
        <v>102</v>
      </c>
    </row>
    <row r="5" spans="1:7">
      <c r="A5" s="9" t="s">
        <v>203</v>
      </c>
      <c r="B5">
        <v>4</v>
      </c>
      <c r="C5" t="s">
        <v>83</v>
      </c>
      <c r="D5" t="s">
        <v>84</v>
      </c>
      <c r="E5" t="s">
        <v>85</v>
      </c>
      <c r="F5">
        <v>1</v>
      </c>
      <c r="G5" s="9" t="s">
        <v>102</v>
      </c>
    </row>
    <row r="6" spans="1:7">
      <c r="A6" s="9" t="s">
        <v>204</v>
      </c>
      <c r="B6">
        <v>4</v>
      </c>
      <c r="C6" t="s">
        <v>83</v>
      </c>
      <c r="D6" t="s">
        <v>84</v>
      </c>
      <c r="E6" t="s">
        <v>85</v>
      </c>
      <c r="F6">
        <v>-1</v>
      </c>
      <c r="G6" s="9" t="s">
        <v>102</v>
      </c>
    </row>
    <row r="7" spans="1:7">
      <c r="A7" s="9" t="s">
        <v>205</v>
      </c>
      <c r="B7">
        <v>4</v>
      </c>
      <c r="C7" t="s">
        <v>83</v>
      </c>
      <c r="D7" t="s">
        <v>84</v>
      </c>
      <c r="E7" t="s">
        <v>85</v>
      </c>
      <c r="F7">
        <v>-1</v>
      </c>
      <c r="G7" s="9" t="s">
        <v>102</v>
      </c>
    </row>
    <row r="8" spans="1:7">
      <c r="A8" s="9" t="s">
        <v>206</v>
      </c>
      <c r="B8">
        <v>4</v>
      </c>
      <c r="C8" t="s">
        <v>83</v>
      </c>
      <c r="D8" t="s">
        <v>84</v>
      </c>
      <c r="E8" t="s">
        <v>85</v>
      </c>
      <c r="F8">
        <v>-1</v>
      </c>
      <c r="G8" s="9" t="s">
        <v>102</v>
      </c>
    </row>
    <row r="9" spans="1:7">
      <c r="A9" s="9" t="s">
        <v>207</v>
      </c>
      <c r="B9">
        <v>4</v>
      </c>
      <c r="C9" t="s">
        <v>83</v>
      </c>
      <c r="D9" t="s">
        <v>84</v>
      </c>
      <c r="E9" t="s">
        <v>85</v>
      </c>
      <c r="F9">
        <v>1</v>
      </c>
      <c r="G9" s="9" t="s">
        <v>102</v>
      </c>
    </row>
    <row r="10" spans="1:7">
      <c r="A10" s="9" t="s">
        <v>208</v>
      </c>
      <c r="B10">
        <v>4</v>
      </c>
      <c r="C10" t="s">
        <v>83</v>
      </c>
      <c r="D10" t="s">
        <v>84</v>
      </c>
      <c r="E10" t="s">
        <v>85</v>
      </c>
      <c r="F10">
        <v>1</v>
      </c>
      <c r="G10" s="9" t="s">
        <v>102</v>
      </c>
    </row>
    <row r="11" spans="1:7">
      <c r="A11" s="9" t="s">
        <v>209</v>
      </c>
      <c r="B11">
        <v>4</v>
      </c>
      <c r="C11" t="s">
        <v>83</v>
      </c>
      <c r="D11" t="s">
        <v>84</v>
      </c>
      <c r="E11" t="s">
        <v>85</v>
      </c>
      <c r="F11">
        <v>-1</v>
      </c>
      <c r="G11" s="9" t="s">
        <v>102</v>
      </c>
    </row>
    <row r="12" spans="1:7">
      <c r="A12" s="9" t="s">
        <v>210</v>
      </c>
      <c r="B12">
        <v>4</v>
      </c>
      <c r="C12" t="s">
        <v>83</v>
      </c>
      <c r="D12" t="s">
        <v>84</v>
      </c>
      <c r="E12" t="s">
        <v>85</v>
      </c>
      <c r="F12">
        <v>1</v>
      </c>
      <c r="G12" s="9" t="s">
        <v>102</v>
      </c>
    </row>
    <row r="13" spans="1:7">
      <c r="A13" s="9" t="s">
        <v>211</v>
      </c>
      <c r="B13">
        <v>4</v>
      </c>
      <c r="C13" t="s">
        <v>83</v>
      </c>
      <c r="D13" t="s">
        <v>84</v>
      </c>
      <c r="E13" t="s">
        <v>85</v>
      </c>
      <c r="F13">
        <v>-1</v>
      </c>
      <c r="G13" s="9" t="s">
        <v>102</v>
      </c>
    </row>
    <row r="14" spans="1:7">
      <c r="A14" s="9" t="s">
        <v>212</v>
      </c>
      <c r="B14">
        <v>4</v>
      </c>
      <c r="C14" t="s">
        <v>83</v>
      </c>
      <c r="D14" t="s">
        <v>84</v>
      </c>
      <c r="E14" t="s">
        <v>85</v>
      </c>
      <c r="F14">
        <v>1</v>
      </c>
      <c r="G14" s="9" t="s">
        <v>102</v>
      </c>
    </row>
    <row r="15" spans="1:7">
      <c r="A15" s="9" t="s">
        <v>213</v>
      </c>
      <c r="B15">
        <v>4</v>
      </c>
      <c r="C15" t="s">
        <v>83</v>
      </c>
      <c r="D15" t="s">
        <v>84</v>
      </c>
      <c r="E15" t="s">
        <v>85</v>
      </c>
      <c r="F15">
        <v>-1</v>
      </c>
      <c r="G15" s="9" t="s">
        <v>102</v>
      </c>
    </row>
    <row r="16" spans="1:7">
      <c r="A16" s="9" t="s">
        <v>214</v>
      </c>
      <c r="B16">
        <v>4</v>
      </c>
      <c r="C16" t="s">
        <v>83</v>
      </c>
      <c r="D16" t="s">
        <v>84</v>
      </c>
      <c r="E16" t="s">
        <v>85</v>
      </c>
      <c r="F16">
        <v>-1</v>
      </c>
      <c r="G16" s="9" t="s">
        <v>102</v>
      </c>
    </row>
    <row r="17" spans="1:7">
      <c r="A17" s="9" t="s">
        <v>215</v>
      </c>
      <c r="B17">
        <v>4</v>
      </c>
      <c r="C17" t="s">
        <v>83</v>
      </c>
      <c r="D17" t="s">
        <v>84</v>
      </c>
      <c r="E17" t="s">
        <v>85</v>
      </c>
      <c r="F17">
        <v>1</v>
      </c>
      <c r="G17" s="9" t="s">
        <v>102</v>
      </c>
    </row>
    <row r="18" spans="1:7">
      <c r="A18" s="9" t="s">
        <v>216</v>
      </c>
      <c r="B18">
        <v>4</v>
      </c>
      <c r="C18" t="s">
        <v>83</v>
      </c>
      <c r="D18" t="s">
        <v>84</v>
      </c>
      <c r="E18" t="s">
        <v>85</v>
      </c>
      <c r="F18">
        <v>-1</v>
      </c>
      <c r="G18" s="9" t="s">
        <v>102</v>
      </c>
    </row>
    <row r="19" spans="1:7">
      <c r="A19" s="9" t="s">
        <v>217</v>
      </c>
      <c r="B19">
        <v>4</v>
      </c>
      <c r="C19" t="s">
        <v>83</v>
      </c>
      <c r="D19" t="s">
        <v>84</v>
      </c>
      <c r="E19" t="s">
        <v>85</v>
      </c>
      <c r="F19">
        <v>-1</v>
      </c>
      <c r="G19" s="9" t="s">
        <v>102</v>
      </c>
    </row>
    <row r="20" spans="1:7">
      <c r="A20" s="9" t="s">
        <v>218</v>
      </c>
      <c r="B20">
        <v>4</v>
      </c>
      <c r="C20" t="s">
        <v>83</v>
      </c>
      <c r="D20" t="s">
        <v>84</v>
      </c>
      <c r="E20" t="s">
        <v>85</v>
      </c>
      <c r="F20">
        <v>1</v>
      </c>
      <c r="G20" s="9" t="s">
        <v>102</v>
      </c>
    </row>
    <row r="21" spans="1:7">
      <c r="A21" s="9" t="s">
        <v>219</v>
      </c>
      <c r="B21">
        <v>4</v>
      </c>
      <c r="C21" t="s">
        <v>83</v>
      </c>
      <c r="D21" t="s">
        <v>84</v>
      </c>
      <c r="E21" t="s">
        <v>85</v>
      </c>
      <c r="F21">
        <v>-1</v>
      </c>
      <c r="G21" s="9" t="s">
        <v>102</v>
      </c>
    </row>
    <row r="22" spans="1:7">
      <c r="A22" s="9" t="s">
        <v>220</v>
      </c>
      <c r="B22">
        <v>4</v>
      </c>
      <c r="C22" t="s">
        <v>83</v>
      </c>
      <c r="D22" t="s">
        <v>84</v>
      </c>
      <c r="E22" t="s">
        <v>85</v>
      </c>
      <c r="F22">
        <v>-1</v>
      </c>
      <c r="G22" s="9" t="s">
        <v>102</v>
      </c>
    </row>
    <row r="23" spans="1:7">
      <c r="A23" s="9" t="s">
        <v>221</v>
      </c>
      <c r="B23">
        <v>4</v>
      </c>
      <c r="C23" t="s">
        <v>83</v>
      </c>
      <c r="D23" t="s">
        <v>84</v>
      </c>
      <c r="E23" t="s">
        <v>85</v>
      </c>
      <c r="F23">
        <v>1</v>
      </c>
      <c r="G23" s="9" t="s">
        <v>102</v>
      </c>
    </row>
    <row r="24" spans="1:7">
      <c r="A24" s="9" t="s">
        <v>222</v>
      </c>
      <c r="B24">
        <v>4</v>
      </c>
      <c r="C24" t="s">
        <v>83</v>
      </c>
      <c r="D24" t="s">
        <v>84</v>
      </c>
      <c r="E24" t="s">
        <v>85</v>
      </c>
      <c r="F24">
        <v>-1</v>
      </c>
      <c r="G24" s="9" t="s">
        <v>102</v>
      </c>
    </row>
    <row r="25" spans="1:7">
      <c r="A25" s="9" t="s">
        <v>223</v>
      </c>
      <c r="B25">
        <v>4</v>
      </c>
      <c r="C25" t="s">
        <v>83</v>
      </c>
      <c r="D25" t="s">
        <v>84</v>
      </c>
      <c r="E25" t="s">
        <v>85</v>
      </c>
      <c r="F25">
        <v>-1</v>
      </c>
      <c r="G25" s="9" t="s">
        <v>102</v>
      </c>
    </row>
    <row r="26" spans="1:7">
      <c r="A26" s="9" t="s">
        <v>224</v>
      </c>
      <c r="B26">
        <v>4</v>
      </c>
      <c r="C26" t="s">
        <v>83</v>
      </c>
      <c r="D26" t="s">
        <v>84</v>
      </c>
      <c r="E26" t="s">
        <v>85</v>
      </c>
      <c r="F26">
        <v>-1</v>
      </c>
      <c r="G26" s="9" t="s">
        <v>102</v>
      </c>
    </row>
    <row r="27" spans="1:7">
      <c r="G27" s="9"/>
    </row>
    <row r="28" spans="1:7">
      <c r="G28" s="9"/>
    </row>
    <row r="29" spans="1:7">
      <c r="G29" s="9"/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9"/>
  <sheetViews>
    <sheetView zoomScaleNormal="100" workbookViewId="0">
      <selection activeCell="K8" sqref="K8"/>
    </sheetView>
  </sheetViews>
  <sheetFormatPr baseColWidth="10" defaultColWidth="10.58203125" defaultRowHeight="15.5"/>
  <cols>
    <col min="1" max="1" width="20.58203125" customWidth="1"/>
    <col min="4" max="4" width="15.4140625" customWidth="1"/>
    <col min="7" max="7" width="15.75" customWidth="1"/>
  </cols>
  <sheetData>
    <row r="1" spans="1:8">
      <c r="A1" s="8" t="s">
        <v>75</v>
      </c>
      <c r="B1" s="8" t="s">
        <v>76</v>
      </c>
      <c r="C1" s="8" t="s">
        <v>77</v>
      </c>
      <c r="D1" s="8" t="s">
        <v>78</v>
      </c>
      <c r="E1" s="8" t="s">
        <v>79</v>
      </c>
      <c r="F1" s="8" t="s">
        <v>80</v>
      </c>
      <c r="G1" s="8" t="s">
        <v>190</v>
      </c>
      <c r="H1" s="8" t="s">
        <v>81</v>
      </c>
    </row>
    <row r="2" spans="1:8">
      <c r="A2" t="s">
        <v>225</v>
      </c>
      <c r="B2">
        <v>2</v>
      </c>
      <c r="C2" t="s">
        <v>83</v>
      </c>
      <c r="D2" t="s">
        <v>84</v>
      </c>
      <c r="E2" t="s">
        <v>85</v>
      </c>
      <c r="F2">
        <v>1</v>
      </c>
      <c r="G2" t="s">
        <v>193</v>
      </c>
      <c r="H2" s="9" t="s">
        <v>102</v>
      </c>
    </row>
    <row r="3" spans="1:8">
      <c r="A3" t="s">
        <v>226</v>
      </c>
      <c r="B3">
        <v>2</v>
      </c>
      <c r="C3" t="s">
        <v>83</v>
      </c>
      <c r="D3" t="s">
        <v>84</v>
      </c>
      <c r="E3" t="s">
        <v>85</v>
      </c>
      <c r="F3">
        <v>1</v>
      </c>
      <c r="G3" t="s">
        <v>193</v>
      </c>
      <c r="H3" s="9" t="s">
        <v>102</v>
      </c>
    </row>
    <row r="4" spans="1:8">
      <c r="A4" t="s">
        <v>227</v>
      </c>
      <c r="B4">
        <v>4</v>
      </c>
      <c r="C4" t="s">
        <v>83</v>
      </c>
      <c r="D4" t="s">
        <v>84</v>
      </c>
      <c r="E4" t="s">
        <v>101</v>
      </c>
      <c r="F4">
        <v>-1</v>
      </c>
      <c r="G4" t="s">
        <v>196</v>
      </c>
      <c r="H4" s="9" t="s">
        <v>159</v>
      </c>
    </row>
    <row r="5" spans="1:8">
      <c r="A5" t="s">
        <v>228</v>
      </c>
      <c r="B5">
        <v>4</v>
      </c>
      <c r="C5" t="s">
        <v>83</v>
      </c>
      <c r="D5" t="s">
        <v>84</v>
      </c>
      <c r="E5" t="s">
        <v>101</v>
      </c>
      <c r="F5">
        <v>-1</v>
      </c>
      <c r="G5" t="s">
        <v>196</v>
      </c>
      <c r="H5" s="9" t="s">
        <v>159</v>
      </c>
    </row>
    <row r="6" spans="1:8">
      <c r="A6" t="s">
        <v>229</v>
      </c>
      <c r="B6">
        <v>4</v>
      </c>
      <c r="C6" t="s">
        <v>83</v>
      </c>
      <c r="D6" t="s">
        <v>84</v>
      </c>
      <c r="E6" t="s">
        <v>101</v>
      </c>
      <c r="F6">
        <v>-1</v>
      </c>
      <c r="G6" t="s">
        <v>196</v>
      </c>
      <c r="H6" s="9" t="s">
        <v>159</v>
      </c>
    </row>
    <row r="7" spans="1:8">
      <c r="A7" t="s">
        <v>230</v>
      </c>
      <c r="B7">
        <v>4</v>
      </c>
      <c r="C7" t="s">
        <v>83</v>
      </c>
      <c r="D7" t="s">
        <v>84</v>
      </c>
      <c r="E7" t="s">
        <v>101</v>
      </c>
      <c r="F7">
        <v>-1</v>
      </c>
      <c r="G7" t="s">
        <v>196</v>
      </c>
      <c r="H7" s="9" t="s">
        <v>159</v>
      </c>
    </row>
    <row r="8" spans="1:8">
      <c r="A8" t="s">
        <v>231</v>
      </c>
      <c r="B8">
        <v>4</v>
      </c>
      <c r="C8" t="s">
        <v>83</v>
      </c>
      <c r="D8" t="s">
        <v>84</v>
      </c>
      <c r="E8" t="s">
        <v>101</v>
      </c>
      <c r="F8">
        <v>-1</v>
      </c>
      <c r="G8" t="s">
        <v>196</v>
      </c>
      <c r="H8" s="9" t="s">
        <v>159</v>
      </c>
    </row>
    <row r="9" spans="1:8">
      <c r="A9" t="s">
        <v>232</v>
      </c>
      <c r="B9">
        <v>8</v>
      </c>
      <c r="C9" t="s">
        <v>233</v>
      </c>
      <c r="D9" t="s">
        <v>234</v>
      </c>
      <c r="E9" t="s">
        <v>101</v>
      </c>
      <c r="F9">
        <v>1</v>
      </c>
      <c r="G9" t="s">
        <v>193</v>
      </c>
      <c r="H9" s="9" t="s">
        <v>102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7"/>
  <sheetViews>
    <sheetView zoomScaleNormal="100" workbookViewId="0">
      <selection activeCell="H7" sqref="H7"/>
    </sheetView>
  </sheetViews>
  <sheetFormatPr baseColWidth="10" defaultColWidth="10.58203125" defaultRowHeight="15.5"/>
  <cols>
    <col min="1" max="1" width="20.58203125" customWidth="1"/>
    <col min="2" max="2" width="24.5" customWidth="1"/>
    <col min="4" max="4" width="24.25" customWidth="1"/>
  </cols>
  <sheetData>
    <row r="1" spans="1:8">
      <c r="A1" s="8" t="s">
        <v>75</v>
      </c>
      <c r="B1" s="8" t="s">
        <v>76</v>
      </c>
      <c r="C1" s="8" t="s">
        <v>77</v>
      </c>
      <c r="D1" s="8" t="s">
        <v>78</v>
      </c>
      <c r="E1" s="8" t="s">
        <v>79</v>
      </c>
      <c r="F1" s="8" t="s">
        <v>80</v>
      </c>
      <c r="G1" s="8" t="s">
        <v>190</v>
      </c>
      <c r="H1" s="8" t="s">
        <v>81</v>
      </c>
    </row>
    <row r="2" spans="1:8">
      <c r="A2" t="s">
        <v>235</v>
      </c>
      <c r="B2">
        <v>7</v>
      </c>
      <c r="C2" t="s">
        <v>83</v>
      </c>
      <c r="D2" t="s">
        <v>236</v>
      </c>
      <c r="E2" t="s">
        <v>85</v>
      </c>
      <c r="F2">
        <v>-1</v>
      </c>
      <c r="G2" t="s">
        <v>193</v>
      </c>
      <c r="H2" t="s">
        <v>102</v>
      </c>
    </row>
    <row r="3" spans="1:8">
      <c r="A3" t="s">
        <v>237</v>
      </c>
      <c r="B3">
        <v>7</v>
      </c>
      <c r="C3" t="s">
        <v>83</v>
      </c>
      <c r="D3" t="s">
        <v>236</v>
      </c>
      <c r="E3" t="s">
        <v>85</v>
      </c>
      <c r="F3">
        <v>-1</v>
      </c>
      <c r="G3" t="s">
        <v>193</v>
      </c>
      <c r="H3" t="s">
        <v>102</v>
      </c>
    </row>
    <row r="4" spans="1:8">
      <c r="A4" s="9" t="s">
        <v>238</v>
      </c>
      <c r="B4">
        <v>3</v>
      </c>
      <c r="C4" t="s">
        <v>192</v>
      </c>
      <c r="D4" t="s">
        <v>239</v>
      </c>
      <c r="E4" t="s">
        <v>85</v>
      </c>
      <c r="F4">
        <v>1</v>
      </c>
      <c r="G4" t="s">
        <v>193</v>
      </c>
      <c r="H4" t="s">
        <v>102</v>
      </c>
    </row>
    <row r="5" spans="1:8">
      <c r="A5" s="9" t="s">
        <v>240</v>
      </c>
      <c r="B5">
        <v>2</v>
      </c>
      <c r="C5" t="s">
        <v>192</v>
      </c>
      <c r="D5" t="s">
        <v>239</v>
      </c>
      <c r="E5" t="s">
        <v>85</v>
      </c>
      <c r="F5">
        <v>1</v>
      </c>
      <c r="G5" t="s">
        <v>193</v>
      </c>
      <c r="H5" t="s">
        <v>102</v>
      </c>
    </row>
    <row r="6" spans="1:8">
      <c r="A6" s="9" t="s">
        <v>241</v>
      </c>
      <c r="B6">
        <v>2</v>
      </c>
      <c r="C6" t="s">
        <v>192</v>
      </c>
      <c r="D6" t="s">
        <v>239</v>
      </c>
      <c r="E6" t="s">
        <v>85</v>
      </c>
      <c r="F6">
        <v>1</v>
      </c>
      <c r="G6" t="s">
        <v>193</v>
      </c>
      <c r="H6" t="s">
        <v>102</v>
      </c>
    </row>
    <row r="7" spans="1:8">
      <c r="A7" s="9" t="s">
        <v>242</v>
      </c>
      <c r="B7">
        <v>8</v>
      </c>
      <c r="C7" t="s">
        <v>192</v>
      </c>
      <c r="D7" t="s">
        <v>239</v>
      </c>
      <c r="E7" t="s">
        <v>85</v>
      </c>
      <c r="F7">
        <v>1</v>
      </c>
      <c r="G7" t="s">
        <v>193</v>
      </c>
      <c r="H7" t="s">
        <v>102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3"/>
  <sheetViews>
    <sheetView zoomScaleNormal="100" workbookViewId="0">
      <selection activeCell="G2" sqref="G2"/>
    </sheetView>
  </sheetViews>
  <sheetFormatPr baseColWidth="10" defaultColWidth="10.58203125" defaultRowHeight="15.5"/>
  <cols>
    <col min="1" max="1" width="20.58203125" customWidth="1"/>
    <col min="2" max="2" width="11.58203125" customWidth="1"/>
    <col min="4" max="4" width="25.4140625" customWidth="1"/>
  </cols>
  <sheetData>
    <row r="1" spans="1:7">
      <c r="A1" s="8" t="s">
        <v>75</v>
      </c>
      <c r="B1" s="8" t="s">
        <v>76</v>
      </c>
      <c r="C1" s="8" t="s">
        <v>77</v>
      </c>
      <c r="D1" s="8" t="s">
        <v>78</v>
      </c>
      <c r="E1" s="8" t="s">
        <v>79</v>
      </c>
      <c r="F1" s="8" t="s">
        <v>80</v>
      </c>
      <c r="G1" s="8" t="s">
        <v>81</v>
      </c>
    </row>
    <row r="2" spans="1:7">
      <c r="A2" s="9" t="s">
        <v>243</v>
      </c>
      <c r="B2">
        <v>5</v>
      </c>
      <c r="C2" t="s">
        <v>83</v>
      </c>
      <c r="D2" t="s">
        <v>244</v>
      </c>
      <c r="E2" t="s">
        <v>101</v>
      </c>
      <c r="F2">
        <v>1</v>
      </c>
      <c r="G2" s="9" t="s">
        <v>102</v>
      </c>
    </row>
    <row r="3" spans="1:7">
      <c r="A3" s="9" t="s">
        <v>245</v>
      </c>
      <c r="B3">
        <v>5</v>
      </c>
      <c r="C3" t="s">
        <v>83</v>
      </c>
      <c r="D3" t="s">
        <v>246</v>
      </c>
      <c r="E3" t="s">
        <v>101</v>
      </c>
      <c r="F3">
        <v>1</v>
      </c>
      <c r="G3" s="9" t="s">
        <v>102</v>
      </c>
    </row>
    <row r="4" spans="1:7">
      <c r="A4" s="9" t="s">
        <v>247</v>
      </c>
      <c r="B4">
        <v>5</v>
      </c>
      <c r="C4" t="s">
        <v>83</v>
      </c>
      <c r="D4" t="s">
        <v>244</v>
      </c>
      <c r="E4" t="s">
        <v>101</v>
      </c>
      <c r="F4">
        <v>1</v>
      </c>
      <c r="G4" s="9" t="s">
        <v>102</v>
      </c>
    </row>
    <row r="5" spans="1:7">
      <c r="A5" s="9" t="s">
        <v>248</v>
      </c>
      <c r="B5">
        <v>5</v>
      </c>
      <c r="C5" t="s">
        <v>83</v>
      </c>
      <c r="D5" t="s">
        <v>249</v>
      </c>
      <c r="E5" t="s">
        <v>101</v>
      </c>
      <c r="F5">
        <v>1</v>
      </c>
      <c r="G5" s="9" t="s">
        <v>102</v>
      </c>
    </row>
    <row r="6" spans="1:7">
      <c r="A6" s="9" t="s">
        <v>250</v>
      </c>
      <c r="B6">
        <v>5</v>
      </c>
      <c r="C6" t="s">
        <v>83</v>
      </c>
      <c r="D6" t="s">
        <v>246</v>
      </c>
      <c r="E6" t="s">
        <v>101</v>
      </c>
      <c r="F6">
        <v>1</v>
      </c>
      <c r="G6" s="9" t="s">
        <v>102</v>
      </c>
    </row>
    <row r="7" spans="1:7">
      <c r="A7" s="9" t="s">
        <v>251</v>
      </c>
      <c r="B7">
        <v>5</v>
      </c>
      <c r="C7" t="s">
        <v>83</v>
      </c>
      <c r="D7" t="s">
        <v>252</v>
      </c>
      <c r="E7" t="s">
        <v>101</v>
      </c>
      <c r="F7">
        <v>1</v>
      </c>
      <c r="G7" s="9" t="s">
        <v>102</v>
      </c>
    </row>
    <row r="8" spans="1:7">
      <c r="A8" s="9" t="s">
        <v>253</v>
      </c>
      <c r="B8">
        <v>5</v>
      </c>
      <c r="C8" t="s">
        <v>83</v>
      </c>
      <c r="D8" t="s">
        <v>249</v>
      </c>
      <c r="E8" t="s">
        <v>101</v>
      </c>
      <c r="F8">
        <v>1</v>
      </c>
      <c r="G8" s="9" t="s">
        <v>102</v>
      </c>
    </row>
    <row r="9" spans="1:7">
      <c r="A9" s="9" t="s">
        <v>254</v>
      </c>
      <c r="B9">
        <v>5</v>
      </c>
      <c r="C9" t="s">
        <v>83</v>
      </c>
      <c r="D9" t="s">
        <v>246</v>
      </c>
      <c r="E9" t="s">
        <v>101</v>
      </c>
      <c r="F9">
        <v>1</v>
      </c>
      <c r="G9" s="9" t="s">
        <v>102</v>
      </c>
    </row>
    <row r="10" spans="1:7">
      <c r="A10" s="9" t="s">
        <v>255</v>
      </c>
      <c r="B10">
        <v>5</v>
      </c>
      <c r="C10" t="s">
        <v>83</v>
      </c>
      <c r="D10" t="s">
        <v>252</v>
      </c>
      <c r="E10" t="s">
        <v>101</v>
      </c>
      <c r="F10">
        <v>1</v>
      </c>
      <c r="G10" s="9" t="s">
        <v>102</v>
      </c>
    </row>
    <row r="11" spans="1:7">
      <c r="A11" s="9" t="s">
        <v>256</v>
      </c>
      <c r="B11">
        <v>5</v>
      </c>
      <c r="C11" t="s">
        <v>83</v>
      </c>
      <c r="D11" t="s">
        <v>244</v>
      </c>
      <c r="E11" t="s">
        <v>101</v>
      </c>
      <c r="F11">
        <v>1</v>
      </c>
      <c r="G11" s="9" t="s">
        <v>102</v>
      </c>
    </row>
    <row r="12" spans="1:7">
      <c r="A12" s="9" t="s">
        <v>257</v>
      </c>
      <c r="B12">
        <v>5</v>
      </c>
      <c r="C12" t="s">
        <v>83</v>
      </c>
      <c r="D12" t="s">
        <v>249</v>
      </c>
      <c r="E12" t="s">
        <v>101</v>
      </c>
      <c r="F12">
        <v>1</v>
      </c>
      <c r="G12" s="9" t="s">
        <v>102</v>
      </c>
    </row>
    <row r="13" spans="1:7">
      <c r="A13" s="9" t="s">
        <v>258</v>
      </c>
      <c r="B13">
        <v>5</v>
      </c>
      <c r="C13" t="s">
        <v>83</v>
      </c>
      <c r="D13" t="s">
        <v>252</v>
      </c>
      <c r="E13" t="s">
        <v>101</v>
      </c>
      <c r="F13">
        <v>1</v>
      </c>
      <c r="G13" s="9" t="s">
        <v>102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1"/>
  <sheetViews>
    <sheetView zoomScaleNormal="100" workbookViewId="0">
      <selection activeCell="G2" sqref="G2"/>
    </sheetView>
  </sheetViews>
  <sheetFormatPr baseColWidth="10" defaultColWidth="10.58203125" defaultRowHeight="15.5"/>
  <cols>
    <col min="1" max="1" width="23" customWidth="1"/>
    <col min="4" max="4" width="19.5" customWidth="1"/>
  </cols>
  <sheetData>
    <row r="1" spans="1:7">
      <c r="A1" s="8" t="s">
        <v>75</v>
      </c>
      <c r="B1" s="8" t="s">
        <v>76</v>
      </c>
      <c r="C1" s="8" t="s">
        <v>77</v>
      </c>
      <c r="D1" s="8" t="s">
        <v>78</v>
      </c>
      <c r="E1" s="8" t="s">
        <v>79</v>
      </c>
      <c r="F1" s="8" t="s">
        <v>80</v>
      </c>
      <c r="G1" s="8" t="s">
        <v>81</v>
      </c>
    </row>
    <row r="2" spans="1:7">
      <c r="A2" s="9" t="s">
        <v>259</v>
      </c>
      <c r="B2">
        <v>5</v>
      </c>
      <c r="C2" t="s">
        <v>83</v>
      </c>
      <c r="D2" t="s">
        <v>260</v>
      </c>
      <c r="E2" t="s">
        <v>101</v>
      </c>
      <c r="F2">
        <v>1</v>
      </c>
      <c r="G2" s="9" t="s">
        <v>102</v>
      </c>
    </row>
    <row r="3" spans="1:7">
      <c r="A3" s="9" t="s">
        <v>261</v>
      </c>
      <c r="B3">
        <v>5</v>
      </c>
      <c r="C3" t="s">
        <v>83</v>
      </c>
      <c r="D3" t="s">
        <v>262</v>
      </c>
      <c r="E3" t="s">
        <v>101</v>
      </c>
      <c r="F3">
        <v>1</v>
      </c>
      <c r="G3" s="9" t="s">
        <v>102</v>
      </c>
    </row>
    <row r="4" spans="1:7">
      <c r="A4" s="9" t="s">
        <v>263</v>
      </c>
      <c r="B4">
        <v>5</v>
      </c>
      <c r="C4" t="s">
        <v>83</v>
      </c>
      <c r="D4" t="s">
        <v>264</v>
      </c>
      <c r="E4" t="s">
        <v>101</v>
      </c>
      <c r="F4">
        <v>-1</v>
      </c>
      <c r="G4" s="9" t="s">
        <v>102</v>
      </c>
    </row>
    <row r="5" spans="1:7">
      <c r="A5" s="9" t="s">
        <v>265</v>
      </c>
      <c r="B5">
        <v>5</v>
      </c>
      <c r="C5" t="s">
        <v>83</v>
      </c>
      <c r="D5" t="s">
        <v>260</v>
      </c>
      <c r="E5" t="s">
        <v>101</v>
      </c>
      <c r="F5">
        <v>-1</v>
      </c>
      <c r="G5" s="9" t="s">
        <v>102</v>
      </c>
    </row>
    <row r="6" spans="1:7">
      <c r="A6" s="9" t="s">
        <v>266</v>
      </c>
      <c r="B6">
        <v>5</v>
      </c>
      <c r="C6" t="s">
        <v>83</v>
      </c>
      <c r="D6" t="s">
        <v>260</v>
      </c>
      <c r="E6" t="s">
        <v>101</v>
      </c>
      <c r="F6">
        <v>1</v>
      </c>
      <c r="G6" s="9" t="s">
        <v>102</v>
      </c>
    </row>
    <row r="7" spans="1:7">
      <c r="A7" s="9" t="s">
        <v>267</v>
      </c>
      <c r="B7">
        <v>5</v>
      </c>
      <c r="C7" t="s">
        <v>83</v>
      </c>
      <c r="D7" t="s">
        <v>262</v>
      </c>
      <c r="E7" t="s">
        <v>101</v>
      </c>
      <c r="F7">
        <v>1</v>
      </c>
      <c r="G7" s="9" t="s">
        <v>102</v>
      </c>
    </row>
    <row r="8" spans="1:7">
      <c r="A8" s="9" t="s">
        <v>268</v>
      </c>
      <c r="B8">
        <v>5</v>
      </c>
      <c r="C8" t="s">
        <v>83</v>
      </c>
      <c r="D8" t="s">
        <v>262</v>
      </c>
      <c r="E8" t="s">
        <v>101</v>
      </c>
      <c r="F8">
        <v>-1</v>
      </c>
      <c r="G8" s="9" t="s">
        <v>102</v>
      </c>
    </row>
    <row r="9" spans="1:7">
      <c r="A9" s="9" t="s">
        <v>269</v>
      </c>
      <c r="B9">
        <v>5</v>
      </c>
      <c r="C9" t="s">
        <v>83</v>
      </c>
      <c r="D9" t="s">
        <v>260</v>
      </c>
      <c r="E9" t="s">
        <v>101</v>
      </c>
      <c r="F9">
        <v>1</v>
      </c>
      <c r="G9" s="9" t="s">
        <v>102</v>
      </c>
    </row>
    <row r="10" spans="1:7">
      <c r="A10" s="9" t="s">
        <v>270</v>
      </c>
      <c r="B10">
        <v>5</v>
      </c>
      <c r="C10" t="s">
        <v>83</v>
      </c>
      <c r="D10" t="s">
        <v>262</v>
      </c>
      <c r="E10" t="s">
        <v>101</v>
      </c>
      <c r="F10">
        <v>-1</v>
      </c>
      <c r="G10" s="9" t="s">
        <v>102</v>
      </c>
    </row>
    <row r="11" spans="1:7">
      <c r="A11" s="9" t="s">
        <v>271</v>
      </c>
      <c r="B11">
        <v>5</v>
      </c>
      <c r="C11" t="s">
        <v>83</v>
      </c>
      <c r="D11" t="s">
        <v>262</v>
      </c>
      <c r="E11" t="s">
        <v>101</v>
      </c>
      <c r="F11">
        <v>1</v>
      </c>
      <c r="G11" s="9" t="s">
        <v>102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8"/>
  <sheetViews>
    <sheetView zoomScaleNormal="100" workbookViewId="0">
      <selection activeCell="G2" sqref="G2"/>
    </sheetView>
  </sheetViews>
  <sheetFormatPr baseColWidth="10" defaultColWidth="10.58203125" defaultRowHeight="15.5"/>
  <cols>
    <col min="1" max="1" width="20.5" customWidth="1"/>
    <col min="4" max="4" width="23.58203125" customWidth="1"/>
  </cols>
  <sheetData>
    <row r="1" spans="1:7">
      <c r="A1" s="8" t="s">
        <v>75</v>
      </c>
      <c r="B1" s="8" t="s">
        <v>76</v>
      </c>
      <c r="C1" s="8" t="s">
        <v>77</v>
      </c>
      <c r="D1" s="8" t="s">
        <v>78</v>
      </c>
      <c r="E1" s="8" t="s">
        <v>79</v>
      </c>
      <c r="F1" s="8" t="s">
        <v>80</v>
      </c>
      <c r="G1" s="8" t="s">
        <v>81</v>
      </c>
    </row>
    <row r="2" spans="1:7">
      <c r="A2" t="s">
        <v>272</v>
      </c>
      <c r="B2">
        <v>6</v>
      </c>
      <c r="C2" t="s">
        <v>83</v>
      </c>
      <c r="D2" t="s">
        <v>273</v>
      </c>
      <c r="E2" t="s">
        <v>101</v>
      </c>
      <c r="F2">
        <v>-1</v>
      </c>
      <c r="G2" s="9" t="s">
        <v>102</v>
      </c>
    </row>
    <row r="3" spans="1:7">
      <c r="A3" t="s">
        <v>274</v>
      </c>
      <c r="B3">
        <v>6</v>
      </c>
      <c r="C3" t="s">
        <v>83</v>
      </c>
      <c r="D3" t="s">
        <v>273</v>
      </c>
      <c r="E3" t="s">
        <v>101</v>
      </c>
      <c r="F3">
        <v>-1</v>
      </c>
      <c r="G3" s="9" t="s">
        <v>102</v>
      </c>
    </row>
    <row r="4" spans="1:7">
      <c r="A4" t="s">
        <v>275</v>
      </c>
      <c r="B4">
        <v>6</v>
      </c>
      <c r="C4" t="s">
        <v>83</v>
      </c>
      <c r="D4" t="s">
        <v>276</v>
      </c>
      <c r="E4" t="s">
        <v>101</v>
      </c>
      <c r="F4">
        <v>-1</v>
      </c>
      <c r="G4" s="9" t="s">
        <v>102</v>
      </c>
    </row>
    <row r="5" spans="1:7">
      <c r="A5" t="s">
        <v>277</v>
      </c>
      <c r="B5">
        <v>6</v>
      </c>
      <c r="C5" t="s">
        <v>83</v>
      </c>
      <c r="D5" t="s">
        <v>273</v>
      </c>
      <c r="E5" t="s">
        <v>101</v>
      </c>
      <c r="F5">
        <v>-1</v>
      </c>
      <c r="G5" s="9" t="s">
        <v>102</v>
      </c>
    </row>
    <row r="6" spans="1:7">
      <c r="A6" t="s">
        <v>278</v>
      </c>
      <c r="B6">
        <v>6</v>
      </c>
      <c r="C6" t="s">
        <v>83</v>
      </c>
      <c r="D6" t="s">
        <v>276</v>
      </c>
      <c r="E6" t="s">
        <v>101</v>
      </c>
      <c r="F6">
        <v>1</v>
      </c>
      <c r="G6" s="9" t="s">
        <v>102</v>
      </c>
    </row>
    <row r="7" spans="1:7">
      <c r="A7" t="s">
        <v>279</v>
      </c>
      <c r="B7">
        <v>6</v>
      </c>
      <c r="C7" t="s">
        <v>83</v>
      </c>
      <c r="D7" t="s">
        <v>276</v>
      </c>
      <c r="E7" t="s">
        <v>101</v>
      </c>
      <c r="F7">
        <v>-1</v>
      </c>
      <c r="G7" s="9" t="s">
        <v>102</v>
      </c>
    </row>
    <row r="8" spans="1:7">
      <c r="A8" t="s">
        <v>280</v>
      </c>
      <c r="B8">
        <v>2</v>
      </c>
      <c r="C8" t="s">
        <v>83</v>
      </c>
      <c r="D8" t="s">
        <v>276</v>
      </c>
      <c r="E8" t="s">
        <v>281</v>
      </c>
      <c r="F8">
        <v>1</v>
      </c>
      <c r="G8" s="9" t="s">
        <v>102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42"/>
  <sheetViews>
    <sheetView topLeftCell="A13" zoomScaleNormal="100" workbookViewId="0">
      <selection activeCell="H32" sqref="H32"/>
    </sheetView>
  </sheetViews>
  <sheetFormatPr baseColWidth="10" defaultColWidth="10.58203125" defaultRowHeight="15.5"/>
  <cols>
    <col min="1" max="1" width="21.5" customWidth="1"/>
    <col min="2" max="2" width="6.83203125" customWidth="1"/>
    <col min="3" max="3" width="12.6640625" customWidth="1"/>
    <col min="4" max="4" width="35.5" customWidth="1"/>
    <col min="5" max="5" width="3.83203125" customWidth="1"/>
    <col min="7" max="7" width="15.75" customWidth="1"/>
  </cols>
  <sheetData>
    <row r="1" spans="1:8">
      <c r="A1" s="8" t="s">
        <v>75</v>
      </c>
      <c r="B1" s="8" t="s">
        <v>76</v>
      </c>
      <c r="C1" s="8" t="s">
        <v>77</v>
      </c>
      <c r="D1" s="8" t="s">
        <v>78</v>
      </c>
      <c r="E1" s="8" t="s">
        <v>79</v>
      </c>
      <c r="F1" s="8" t="s">
        <v>80</v>
      </c>
      <c r="G1" s="8" t="s">
        <v>190</v>
      </c>
      <c r="H1" s="8" t="s">
        <v>81</v>
      </c>
    </row>
    <row r="2" spans="1:8">
      <c r="A2" s="10" t="s">
        <v>282</v>
      </c>
      <c r="B2">
        <v>7</v>
      </c>
      <c r="C2" t="s">
        <v>83</v>
      </c>
      <c r="D2" t="s">
        <v>283</v>
      </c>
      <c r="E2" t="s">
        <v>101</v>
      </c>
      <c r="F2">
        <v>1</v>
      </c>
      <c r="G2" t="s">
        <v>196</v>
      </c>
      <c r="H2" s="9" t="s">
        <v>102</v>
      </c>
    </row>
    <row r="3" spans="1:8">
      <c r="A3" s="10" t="s">
        <v>284</v>
      </c>
      <c r="B3">
        <v>7</v>
      </c>
      <c r="C3" t="s">
        <v>83</v>
      </c>
      <c r="D3" t="s">
        <v>285</v>
      </c>
      <c r="E3" t="s">
        <v>101</v>
      </c>
      <c r="F3">
        <v>1</v>
      </c>
      <c r="G3" t="s">
        <v>286</v>
      </c>
      <c r="H3" s="9" t="s">
        <v>159</v>
      </c>
    </row>
    <row r="4" spans="1:8">
      <c r="A4" s="10" t="s">
        <v>287</v>
      </c>
      <c r="B4">
        <v>7</v>
      </c>
      <c r="C4" t="s">
        <v>83</v>
      </c>
      <c r="D4" t="s">
        <v>288</v>
      </c>
      <c r="E4" t="s">
        <v>101</v>
      </c>
      <c r="F4">
        <v>1</v>
      </c>
      <c r="G4" t="s">
        <v>196</v>
      </c>
      <c r="H4" s="9" t="s">
        <v>102</v>
      </c>
    </row>
    <row r="5" spans="1:8">
      <c r="A5" s="10" t="s">
        <v>289</v>
      </c>
      <c r="B5">
        <v>7</v>
      </c>
      <c r="C5" t="s">
        <v>83</v>
      </c>
      <c r="D5" t="s">
        <v>283</v>
      </c>
      <c r="E5" t="s">
        <v>101</v>
      </c>
      <c r="F5">
        <v>1</v>
      </c>
      <c r="G5" t="s">
        <v>196</v>
      </c>
      <c r="H5" s="9" t="s">
        <v>102</v>
      </c>
    </row>
    <row r="6" spans="1:8">
      <c r="A6" s="10" t="s">
        <v>290</v>
      </c>
      <c r="B6">
        <v>7</v>
      </c>
      <c r="C6" t="s">
        <v>83</v>
      </c>
      <c r="D6" t="s">
        <v>291</v>
      </c>
      <c r="E6" t="s">
        <v>101</v>
      </c>
      <c r="F6">
        <v>1</v>
      </c>
      <c r="G6" t="s">
        <v>196</v>
      </c>
      <c r="H6" s="9" t="s">
        <v>102</v>
      </c>
    </row>
    <row r="7" spans="1:8">
      <c r="A7" s="10" t="s">
        <v>292</v>
      </c>
      <c r="B7">
        <v>7</v>
      </c>
      <c r="C7" t="s">
        <v>83</v>
      </c>
      <c r="D7" t="s">
        <v>293</v>
      </c>
      <c r="E7" t="s">
        <v>101</v>
      </c>
      <c r="F7">
        <v>1</v>
      </c>
      <c r="G7" t="s">
        <v>196</v>
      </c>
      <c r="H7" s="9" t="s">
        <v>102</v>
      </c>
    </row>
    <row r="8" spans="1:8">
      <c r="A8" s="10" t="s">
        <v>294</v>
      </c>
      <c r="B8">
        <v>7</v>
      </c>
      <c r="C8" t="s">
        <v>83</v>
      </c>
      <c r="D8" t="s">
        <v>293</v>
      </c>
      <c r="E8" t="s">
        <v>101</v>
      </c>
      <c r="F8">
        <v>1</v>
      </c>
      <c r="G8" t="s">
        <v>196</v>
      </c>
      <c r="H8" s="9" t="s">
        <v>102</v>
      </c>
    </row>
    <row r="9" spans="1:8">
      <c r="A9" s="10" t="s">
        <v>295</v>
      </c>
      <c r="B9">
        <v>7</v>
      </c>
      <c r="C9" t="s">
        <v>83</v>
      </c>
      <c r="D9" t="s">
        <v>291</v>
      </c>
      <c r="E9" t="s">
        <v>101</v>
      </c>
      <c r="F9">
        <v>1</v>
      </c>
      <c r="G9" t="s">
        <v>196</v>
      </c>
      <c r="H9" s="9" t="s">
        <v>102</v>
      </c>
    </row>
    <row r="10" spans="1:8">
      <c r="A10" s="10" t="s">
        <v>296</v>
      </c>
      <c r="B10">
        <v>7</v>
      </c>
      <c r="C10" t="s">
        <v>83</v>
      </c>
      <c r="D10" t="s">
        <v>297</v>
      </c>
      <c r="E10" t="s">
        <v>101</v>
      </c>
      <c r="F10">
        <v>1</v>
      </c>
      <c r="G10" t="s">
        <v>196</v>
      </c>
      <c r="H10" s="9" t="s">
        <v>102</v>
      </c>
    </row>
    <row r="11" spans="1:8">
      <c r="A11" s="10" t="s">
        <v>298</v>
      </c>
      <c r="B11">
        <v>7</v>
      </c>
      <c r="C11" t="s">
        <v>83</v>
      </c>
      <c r="D11" t="s">
        <v>288</v>
      </c>
      <c r="E11" t="s">
        <v>101</v>
      </c>
      <c r="F11">
        <v>-1</v>
      </c>
      <c r="G11" t="s">
        <v>196</v>
      </c>
      <c r="H11" s="9" t="s">
        <v>102</v>
      </c>
    </row>
    <row r="12" spans="1:8">
      <c r="A12" s="10" t="s">
        <v>299</v>
      </c>
      <c r="B12">
        <v>7</v>
      </c>
      <c r="C12" t="s">
        <v>83</v>
      </c>
      <c r="D12" t="s">
        <v>291</v>
      </c>
      <c r="E12" t="s">
        <v>101</v>
      </c>
      <c r="F12">
        <v>1</v>
      </c>
      <c r="G12" t="s">
        <v>196</v>
      </c>
      <c r="H12" s="9" t="s">
        <v>102</v>
      </c>
    </row>
    <row r="13" spans="1:8">
      <c r="A13" s="10" t="s">
        <v>300</v>
      </c>
      <c r="B13">
        <v>7</v>
      </c>
      <c r="C13" t="s">
        <v>83</v>
      </c>
      <c r="D13" t="s">
        <v>285</v>
      </c>
      <c r="E13" t="s">
        <v>101</v>
      </c>
      <c r="F13">
        <v>1</v>
      </c>
      <c r="G13" t="s">
        <v>196</v>
      </c>
      <c r="H13" s="9" t="s">
        <v>159</v>
      </c>
    </row>
    <row r="14" spans="1:8">
      <c r="A14" s="10" t="s">
        <v>301</v>
      </c>
      <c r="B14">
        <v>7</v>
      </c>
      <c r="C14" t="s">
        <v>83</v>
      </c>
      <c r="D14" t="s">
        <v>293</v>
      </c>
      <c r="E14" t="s">
        <v>101</v>
      </c>
      <c r="F14">
        <v>-1</v>
      </c>
      <c r="G14" t="s">
        <v>196</v>
      </c>
      <c r="H14" s="9" t="s">
        <v>102</v>
      </c>
    </row>
    <row r="15" spans="1:8">
      <c r="A15" s="10" t="s">
        <v>302</v>
      </c>
      <c r="B15">
        <v>7</v>
      </c>
      <c r="C15" t="s">
        <v>83</v>
      </c>
      <c r="D15" t="s">
        <v>303</v>
      </c>
      <c r="E15" t="s">
        <v>101</v>
      </c>
      <c r="F15">
        <v>1</v>
      </c>
      <c r="G15" t="s">
        <v>196</v>
      </c>
      <c r="H15" s="9" t="s">
        <v>102</v>
      </c>
    </row>
    <row r="16" spans="1:8">
      <c r="A16" s="10" t="s">
        <v>304</v>
      </c>
      <c r="B16">
        <v>7</v>
      </c>
      <c r="C16" t="s">
        <v>83</v>
      </c>
      <c r="D16" t="s">
        <v>293</v>
      </c>
      <c r="E16" t="s">
        <v>101</v>
      </c>
      <c r="F16">
        <v>-1</v>
      </c>
      <c r="G16" t="s">
        <v>196</v>
      </c>
      <c r="H16" s="9" t="s">
        <v>102</v>
      </c>
    </row>
    <row r="17" spans="1:8">
      <c r="A17" s="10" t="s">
        <v>305</v>
      </c>
      <c r="B17">
        <v>7</v>
      </c>
      <c r="C17" t="s">
        <v>83</v>
      </c>
      <c r="D17" t="s">
        <v>285</v>
      </c>
      <c r="E17" t="s">
        <v>101</v>
      </c>
      <c r="F17">
        <v>-1</v>
      </c>
      <c r="G17" t="s">
        <v>196</v>
      </c>
      <c r="H17" s="9" t="s">
        <v>102</v>
      </c>
    </row>
    <row r="18" spans="1:8">
      <c r="A18" s="10" t="s">
        <v>306</v>
      </c>
      <c r="B18">
        <v>7</v>
      </c>
      <c r="C18" t="s">
        <v>83</v>
      </c>
      <c r="D18" t="s">
        <v>297</v>
      </c>
      <c r="E18" t="s">
        <v>101</v>
      </c>
      <c r="F18">
        <v>1</v>
      </c>
      <c r="G18" t="s">
        <v>286</v>
      </c>
      <c r="H18" s="9" t="s">
        <v>159</v>
      </c>
    </row>
    <row r="19" spans="1:8">
      <c r="A19" s="10" t="s">
        <v>307</v>
      </c>
      <c r="B19">
        <v>7</v>
      </c>
      <c r="C19" t="s">
        <v>83</v>
      </c>
      <c r="D19" t="s">
        <v>308</v>
      </c>
      <c r="E19" t="s">
        <v>101</v>
      </c>
      <c r="F19">
        <v>1</v>
      </c>
      <c r="G19" t="s">
        <v>286</v>
      </c>
      <c r="H19" s="9" t="s">
        <v>159</v>
      </c>
    </row>
    <row r="20" spans="1:8">
      <c r="A20" s="10" t="s">
        <v>309</v>
      </c>
      <c r="B20">
        <v>7</v>
      </c>
      <c r="C20" t="s">
        <v>83</v>
      </c>
      <c r="D20" t="s">
        <v>283</v>
      </c>
      <c r="E20" t="s">
        <v>101</v>
      </c>
      <c r="F20">
        <v>1</v>
      </c>
      <c r="G20" t="s">
        <v>196</v>
      </c>
      <c r="H20" s="9" t="s">
        <v>102</v>
      </c>
    </row>
    <row r="21" spans="1:8">
      <c r="A21" s="10" t="s">
        <v>310</v>
      </c>
      <c r="B21">
        <v>7</v>
      </c>
      <c r="C21" t="s">
        <v>83</v>
      </c>
      <c r="D21" t="s">
        <v>288</v>
      </c>
      <c r="E21" t="s">
        <v>101</v>
      </c>
      <c r="F21">
        <v>1</v>
      </c>
      <c r="G21" t="s">
        <v>196</v>
      </c>
      <c r="H21" s="9" t="s">
        <v>102</v>
      </c>
    </row>
    <row r="22" spans="1:8">
      <c r="A22" s="10" t="s">
        <v>311</v>
      </c>
      <c r="B22">
        <v>7</v>
      </c>
      <c r="C22" t="s">
        <v>83</v>
      </c>
      <c r="D22" t="s">
        <v>308</v>
      </c>
      <c r="E22" t="s">
        <v>101</v>
      </c>
      <c r="F22">
        <v>1</v>
      </c>
      <c r="G22" t="s">
        <v>286</v>
      </c>
      <c r="H22" s="9" t="s">
        <v>159</v>
      </c>
    </row>
    <row r="23" spans="1:8">
      <c r="A23" s="10" t="s">
        <v>312</v>
      </c>
      <c r="B23">
        <v>7</v>
      </c>
      <c r="C23" t="s">
        <v>83</v>
      </c>
      <c r="D23" t="s">
        <v>285</v>
      </c>
      <c r="E23" t="s">
        <v>101</v>
      </c>
      <c r="F23">
        <v>1</v>
      </c>
      <c r="G23" t="s">
        <v>286</v>
      </c>
      <c r="H23" s="9" t="s">
        <v>159</v>
      </c>
    </row>
    <row r="24" spans="1:8">
      <c r="A24" s="10" t="s">
        <v>313</v>
      </c>
      <c r="B24">
        <v>7</v>
      </c>
      <c r="C24" t="s">
        <v>83</v>
      </c>
      <c r="D24" t="s">
        <v>291</v>
      </c>
      <c r="E24" t="s">
        <v>101</v>
      </c>
      <c r="F24">
        <v>1</v>
      </c>
      <c r="G24" t="s">
        <v>196</v>
      </c>
      <c r="H24" s="9" t="s">
        <v>102</v>
      </c>
    </row>
    <row r="25" spans="1:8">
      <c r="A25" s="10" t="s">
        <v>314</v>
      </c>
      <c r="B25">
        <v>7</v>
      </c>
      <c r="C25" t="s">
        <v>83</v>
      </c>
      <c r="D25" t="s">
        <v>293</v>
      </c>
      <c r="E25" t="s">
        <v>101</v>
      </c>
      <c r="F25">
        <v>1</v>
      </c>
      <c r="G25" t="s">
        <v>196</v>
      </c>
      <c r="H25" s="9" t="s">
        <v>102</v>
      </c>
    </row>
    <row r="26" spans="1:8">
      <c r="A26" s="10" t="s">
        <v>315</v>
      </c>
      <c r="B26">
        <v>7</v>
      </c>
      <c r="C26" t="s">
        <v>83</v>
      </c>
      <c r="D26" t="s">
        <v>316</v>
      </c>
      <c r="E26" t="s">
        <v>101</v>
      </c>
      <c r="F26">
        <v>1</v>
      </c>
      <c r="G26" t="s">
        <v>196</v>
      </c>
      <c r="H26" s="9" t="s">
        <v>102</v>
      </c>
    </row>
    <row r="27" spans="1:8">
      <c r="A27" s="10" t="s">
        <v>317</v>
      </c>
      <c r="B27">
        <v>7</v>
      </c>
      <c r="C27" t="s">
        <v>83</v>
      </c>
      <c r="D27" t="s">
        <v>288</v>
      </c>
      <c r="E27" t="s">
        <v>101</v>
      </c>
      <c r="F27">
        <v>1</v>
      </c>
      <c r="G27" t="s">
        <v>196</v>
      </c>
      <c r="H27" s="9" t="s">
        <v>102</v>
      </c>
    </row>
    <row r="28" spans="1:8">
      <c r="A28" s="10" t="s">
        <v>318</v>
      </c>
      <c r="B28">
        <v>7</v>
      </c>
      <c r="C28" t="s">
        <v>83</v>
      </c>
      <c r="D28" t="s">
        <v>297</v>
      </c>
      <c r="E28" t="s">
        <v>101</v>
      </c>
      <c r="F28">
        <v>-1</v>
      </c>
      <c r="G28" t="s">
        <v>196</v>
      </c>
      <c r="H28" s="9" t="s">
        <v>102</v>
      </c>
    </row>
    <row r="29" spans="1:8">
      <c r="A29" s="10" t="s">
        <v>319</v>
      </c>
      <c r="B29">
        <v>7</v>
      </c>
      <c r="C29" t="s">
        <v>83</v>
      </c>
      <c r="D29" t="s">
        <v>293</v>
      </c>
      <c r="E29" t="s">
        <v>101</v>
      </c>
      <c r="F29">
        <v>1</v>
      </c>
      <c r="G29" t="s">
        <v>196</v>
      </c>
      <c r="H29" s="9" t="s">
        <v>102</v>
      </c>
    </row>
    <row r="30" spans="1:8">
      <c r="A30" s="10" t="s">
        <v>320</v>
      </c>
      <c r="B30">
        <v>7</v>
      </c>
      <c r="C30" t="s">
        <v>83</v>
      </c>
      <c r="D30" t="s">
        <v>303</v>
      </c>
      <c r="E30" t="s">
        <v>101</v>
      </c>
      <c r="F30">
        <v>-1</v>
      </c>
      <c r="G30" t="s">
        <v>196</v>
      </c>
      <c r="H30" s="9" t="s">
        <v>102</v>
      </c>
    </row>
    <row r="31" spans="1:8">
      <c r="A31" s="10" t="s">
        <v>321</v>
      </c>
      <c r="B31">
        <v>7</v>
      </c>
      <c r="C31" t="s">
        <v>83</v>
      </c>
      <c r="D31" t="s">
        <v>283</v>
      </c>
      <c r="E31" t="s">
        <v>101</v>
      </c>
      <c r="F31">
        <v>1</v>
      </c>
      <c r="G31" t="s">
        <v>196</v>
      </c>
      <c r="H31" s="9" t="s">
        <v>102</v>
      </c>
    </row>
    <row r="32" spans="1:8">
      <c r="A32" s="10" t="s">
        <v>322</v>
      </c>
      <c r="B32">
        <v>7</v>
      </c>
      <c r="C32" t="s">
        <v>83</v>
      </c>
      <c r="D32" t="s">
        <v>297</v>
      </c>
      <c r="E32" t="s">
        <v>101</v>
      </c>
      <c r="F32">
        <v>1</v>
      </c>
      <c r="G32" t="s">
        <v>286</v>
      </c>
      <c r="H32" s="9" t="s">
        <v>102</v>
      </c>
    </row>
    <row r="33" spans="1:9">
      <c r="A33" s="10" t="s">
        <v>323</v>
      </c>
      <c r="B33">
        <v>21</v>
      </c>
      <c r="C33" t="s">
        <v>192</v>
      </c>
      <c r="D33" t="s">
        <v>324</v>
      </c>
      <c r="E33" t="s">
        <v>101</v>
      </c>
      <c r="F33">
        <v>1</v>
      </c>
      <c r="G33" t="s">
        <v>286</v>
      </c>
      <c r="H33" s="9" t="s">
        <v>159</v>
      </c>
    </row>
    <row r="34" spans="1:9">
      <c r="A34" s="10" t="s">
        <v>325</v>
      </c>
      <c r="B34">
        <v>7</v>
      </c>
      <c r="C34" t="s">
        <v>83</v>
      </c>
      <c r="D34" t="s">
        <v>291</v>
      </c>
      <c r="E34" t="s">
        <v>101</v>
      </c>
      <c r="F34">
        <v>-1</v>
      </c>
      <c r="G34" t="s">
        <v>196</v>
      </c>
      <c r="H34" s="9" t="s">
        <v>102</v>
      </c>
      <c r="I34" s="9"/>
    </row>
    <row r="35" spans="1:9">
      <c r="A35" s="10" t="s">
        <v>326</v>
      </c>
      <c r="B35">
        <v>7</v>
      </c>
      <c r="C35" t="s">
        <v>83</v>
      </c>
      <c r="D35" t="s">
        <v>293</v>
      </c>
      <c r="E35" t="s">
        <v>101</v>
      </c>
      <c r="F35">
        <v>1</v>
      </c>
      <c r="G35" t="s">
        <v>196</v>
      </c>
      <c r="H35" s="9" t="s">
        <v>102</v>
      </c>
      <c r="I35" s="9"/>
    </row>
    <row r="36" spans="1:9">
      <c r="A36" s="10" t="s">
        <v>327</v>
      </c>
      <c r="B36">
        <v>7</v>
      </c>
      <c r="C36" t="s">
        <v>83</v>
      </c>
      <c r="D36" t="s">
        <v>285</v>
      </c>
      <c r="E36" t="s">
        <v>101</v>
      </c>
      <c r="F36">
        <v>-1</v>
      </c>
      <c r="G36" t="s">
        <v>196</v>
      </c>
      <c r="H36" s="9" t="s">
        <v>102</v>
      </c>
      <c r="I36" s="9"/>
    </row>
    <row r="37" spans="1:9">
      <c r="A37" s="10" t="s">
        <v>328</v>
      </c>
      <c r="B37">
        <v>7</v>
      </c>
      <c r="C37" t="s">
        <v>83</v>
      </c>
      <c r="D37" t="s">
        <v>297</v>
      </c>
      <c r="E37" t="s">
        <v>101</v>
      </c>
      <c r="F37">
        <v>1</v>
      </c>
      <c r="G37" t="s">
        <v>196</v>
      </c>
      <c r="H37" s="9" t="s">
        <v>102</v>
      </c>
      <c r="I37" s="9"/>
    </row>
    <row r="38" spans="1:9">
      <c r="A38" s="10" t="s">
        <v>329</v>
      </c>
      <c r="B38">
        <v>7</v>
      </c>
      <c r="C38" t="s">
        <v>83</v>
      </c>
      <c r="D38" t="s">
        <v>291</v>
      </c>
      <c r="E38" t="s">
        <v>101</v>
      </c>
      <c r="F38">
        <v>1</v>
      </c>
      <c r="G38" t="s">
        <v>196</v>
      </c>
      <c r="H38" s="9" t="s">
        <v>102</v>
      </c>
      <c r="I38" s="9"/>
    </row>
    <row r="39" spans="1:9">
      <c r="A39" s="10" t="s">
        <v>330</v>
      </c>
      <c r="B39">
        <v>7</v>
      </c>
      <c r="C39" t="s">
        <v>83</v>
      </c>
      <c r="D39" t="s">
        <v>331</v>
      </c>
      <c r="E39" t="s">
        <v>101</v>
      </c>
      <c r="F39">
        <v>1</v>
      </c>
      <c r="G39" t="s">
        <v>196</v>
      </c>
      <c r="H39" s="9" t="s">
        <v>102</v>
      </c>
      <c r="I39" s="9"/>
    </row>
    <row r="40" spans="1:9">
      <c r="A40" s="10" t="s">
        <v>332</v>
      </c>
      <c r="B40">
        <v>7</v>
      </c>
      <c r="C40" t="s">
        <v>83</v>
      </c>
      <c r="D40" t="s">
        <v>288</v>
      </c>
      <c r="E40" t="s">
        <v>101</v>
      </c>
      <c r="F40">
        <v>1</v>
      </c>
      <c r="G40" t="s">
        <v>196</v>
      </c>
      <c r="H40" s="9" t="s">
        <v>102</v>
      </c>
      <c r="I40" s="9"/>
    </row>
    <row r="41" spans="1:9">
      <c r="A41" s="10" t="s">
        <v>333</v>
      </c>
      <c r="B41">
        <v>19</v>
      </c>
      <c r="C41" t="s">
        <v>334</v>
      </c>
      <c r="D41" t="s">
        <v>335</v>
      </c>
      <c r="E41" t="s">
        <v>101</v>
      </c>
      <c r="F41">
        <v>1</v>
      </c>
      <c r="G41" t="s">
        <v>286</v>
      </c>
      <c r="H41" s="9" t="s">
        <v>159</v>
      </c>
    </row>
    <row r="42" spans="1:9">
      <c r="A42" s="10" t="s">
        <v>336</v>
      </c>
      <c r="B42">
        <v>2</v>
      </c>
      <c r="C42" t="s">
        <v>192</v>
      </c>
      <c r="D42" t="s">
        <v>337</v>
      </c>
      <c r="E42" t="s">
        <v>101</v>
      </c>
      <c r="F42">
        <v>1</v>
      </c>
      <c r="G42" t="s">
        <v>196</v>
      </c>
      <c r="H42" s="9" t="s">
        <v>159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3"/>
  <sheetViews>
    <sheetView zoomScaleNormal="100" workbookViewId="0">
      <selection activeCell="H16" sqref="H16"/>
    </sheetView>
  </sheetViews>
  <sheetFormatPr baseColWidth="10" defaultColWidth="10.58203125" defaultRowHeight="15.5"/>
  <cols>
    <col min="1" max="1" width="21.5" customWidth="1"/>
    <col min="4" max="4" width="22.6640625" customWidth="1"/>
    <col min="7" max="7" width="16.75" customWidth="1"/>
  </cols>
  <sheetData>
    <row r="1" spans="1:8">
      <c r="A1" s="8" t="s">
        <v>75</v>
      </c>
      <c r="B1" s="8" t="s">
        <v>76</v>
      </c>
      <c r="C1" s="8" t="s">
        <v>77</v>
      </c>
      <c r="D1" s="8" t="s">
        <v>78</v>
      </c>
      <c r="E1" s="8" t="s">
        <v>79</v>
      </c>
      <c r="F1" s="8" t="s">
        <v>80</v>
      </c>
      <c r="G1" s="8" t="s">
        <v>190</v>
      </c>
      <c r="H1" s="8" t="s">
        <v>81</v>
      </c>
    </row>
    <row r="2" spans="1:8">
      <c r="A2" s="9" t="s">
        <v>338</v>
      </c>
      <c r="B2">
        <v>2</v>
      </c>
      <c r="C2" t="s">
        <v>192</v>
      </c>
      <c r="D2" t="s">
        <v>339</v>
      </c>
      <c r="E2" t="s">
        <v>85</v>
      </c>
      <c r="F2">
        <v>1</v>
      </c>
      <c r="G2" t="s">
        <v>196</v>
      </c>
      <c r="H2" s="9" t="s">
        <v>159</v>
      </c>
    </row>
    <row r="3" spans="1:8">
      <c r="A3" s="9" t="s">
        <v>340</v>
      </c>
      <c r="B3">
        <v>2</v>
      </c>
      <c r="C3" t="s">
        <v>192</v>
      </c>
      <c r="D3" t="s">
        <v>341</v>
      </c>
      <c r="E3" t="s">
        <v>85</v>
      </c>
      <c r="F3">
        <v>1</v>
      </c>
      <c r="G3" t="s">
        <v>196</v>
      </c>
      <c r="H3" s="9" t="s">
        <v>159</v>
      </c>
    </row>
    <row r="4" spans="1:8">
      <c r="A4" s="9" t="s">
        <v>342</v>
      </c>
      <c r="B4">
        <v>1</v>
      </c>
      <c r="C4" t="s">
        <v>192</v>
      </c>
      <c r="D4" t="s">
        <v>343</v>
      </c>
      <c r="E4" t="s">
        <v>85</v>
      </c>
      <c r="F4">
        <v>1</v>
      </c>
      <c r="G4" t="s">
        <v>344</v>
      </c>
    </row>
    <row r="5" spans="1:8">
      <c r="A5" s="9" t="s">
        <v>345</v>
      </c>
      <c r="B5">
        <v>4</v>
      </c>
      <c r="C5" t="s">
        <v>192</v>
      </c>
      <c r="D5" t="s">
        <v>346</v>
      </c>
      <c r="E5" t="s">
        <v>85</v>
      </c>
      <c r="F5">
        <v>1</v>
      </c>
      <c r="G5" t="s">
        <v>196</v>
      </c>
      <c r="H5" s="9" t="s">
        <v>102</v>
      </c>
    </row>
    <row r="6" spans="1:8">
      <c r="A6" s="9" t="s">
        <v>347</v>
      </c>
      <c r="B6">
        <v>1</v>
      </c>
      <c r="C6" t="s">
        <v>334</v>
      </c>
      <c r="D6" t="s">
        <v>348</v>
      </c>
      <c r="E6" t="s">
        <v>85</v>
      </c>
      <c r="F6">
        <v>1</v>
      </c>
      <c r="G6" t="s">
        <v>344</v>
      </c>
    </row>
    <row r="7" spans="1:8">
      <c r="A7" s="9" t="s">
        <v>349</v>
      </c>
      <c r="B7">
        <v>1</v>
      </c>
      <c r="C7" t="s">
        <v>192</v>
      </c>
      <c r="D7" t="s">
        <v>350</v>
      </c>
      <c r="E7" t="s">
        <v>85</v>
      </c>
      <c r="F7">
        <v>1</v>
      </c>
      <c r="G7" t="s">
        <v>351</v>
      </c>
    </row>
    <row r="8" spans="1:8">
      <c r="A8" s="9" t="s">
        <v>352</v>
      </c>
      <c r="B8">
        <v>1</v>
      </c>
      <c r="C8" t="s">
        <v>192</v>
      </c>
      <c r="D8" t="s">
        <v>353</v>
      </c>
      <c r="E8" t="s">
        <v>85</v>
      </c>
      <c r="F8">
        <v>1</v>
      </c>
      <c r="G8" t="s">
        <v>354</v>
      </c>
    </row>
    <row r="9" spans="1:8">
      <c r="A9" s="9" t="s">
        <v>355</v>
      </c>
      <c r="B9">
        <v>1</v>
      </c>
      <c r="C9" t="s">
        <v>192</v>
      </c>
      <c r="D9" t="s">
        <v>356</v>
      </c>
      <c r="E9" t="s">
        <v>85</v>
      </c>
      <c r="F9">
        <v>1</v>
      </c>
      <c r="G9" t="s">
        <v>357</v>
      </c>
    </row>
    <row r="10" spans="1:8">
      <c r="A10" s="9" t="s">
        <v>358</v>
      </c>
      <c r="B10">
        <v>1</v>
      </c>
      <c r="C10" t="s">
        <v>192</v>
      </c>
      <c r="D10" t="s">
        <v>359</v>
      </c>
      <c r="E10" t="s">
        <v>85</v>
      </c>
      <c r="F10">
        <v>1</v>
      </c>
      <c r="G10" t="s">
        <v>360</v>
      </c>
    </row>
    <row r="11" spans="1:8">
      <c r="A11" s="9" t="s">
        <v>361</v>
      </c>
      <c r="B11">
        <v>1</v>
      </c>
      <c r="C11" t="s">
        <v>334</v>
      </c>
      <c r="D11" t="s">
        <v>348</v>
      </c>
      <c r="E11" t="s">
        <v>85</v>
      </c>
      <c r="F11">
        <v>1</v>
      </c>
      <c r="G11" t="s">
        <v>362</v>
      </c>
    </row>
    <row r="12" spans="1:8">
      <c r="A12" s="9" t="s">
        <v>363</v>
      </c>
      <c r="B12">
        <v>3</v>
      </c>
      <c r="C12" t="s">
        <v>192</v>
      </c>
      <c r="D12" t="s">
        <v>364</v>
      </c>
      <c r="E12" t="s">
        <v>85</v>
      </c>
      <c r="F12">
        <v>1</v>
      </c>
      <c r="G12" t="s">
        <v>196</v>
      </c>
      <c r="H12" s="9" t="s">
        <v>102</v>
      </c>
    </row>
    <row r="13" spans="1:8">
      <c r="A13" s="9" t="s">
        <v>365</v>
      </c>
      <c r="B13">
        <v>3</v>
      </c>
      <c r="C13" t="s">
        <v>192</v>
      </c>
      <c r="D13" t="s">
        <v>364</v>
      </c>
      <c r="E13" t="s">
        <v>85</v>
      </c>
      <c r="F13">
        <v>1</v>
      </c>
      <c r="G13" t="s">
        <v>196</v>
      </c>
      <c r="H13" s="9" t="s">
        <v>102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30"/>
  <sheetViews>
    <sheetView zoomScaleNormal="100" workbookViewId="0">
      <selection activeCell="F14" sqref="F14"/>
    </sheetView>
  </sheetViews>
  <sheetFormatPr baseColWidth="10" defaultColWidth="10.58203125" defaultRowHeight="15.5"/>
  <sheetData>
    <row r="1" spans="1:7">
      <c r="A1" s="8" t="s">
        <v>75</v>
      </c>
      <c r="B1" s="8" t="s">
        <v>76</v>
      </c>
      <c r="C1" s="8" t="s">
        <v>77</v>
      </c>
      <c r="D1" s="8" t="s">
        <v>78</v>
      </c>
      <c r="E1" s="8" t="s">
        <v>79</v>
      </c>
      <c r="F1" s="8" t="s">
        <v>80</v>
      </c>
      <c r="G1" s="8" t="s">
        <v>81</v>
      </c>
    </row>
    <row r="2" spans="1:7">
      <c r="A2" s="9" t="s">
        <v>366</v>
      </c>
      <c r="B2">
        <v>4</v>
      </c>
      <c r="C2" t="s">
        <v>83</v>
      </c>
      <c r="D2" t="s">
        <v>84</v>
      </c>
      <c r="E2" t="s">
        <v>85</v>
      </c>
      <c r="F2">
        <v>1</v>
      </c>
    </row>
    <row r="3" spans="1:7">
      <c r="A3" s="9" t="s">
        <v>367</v>
      </c>
      <c r="B3">
        <v>4</v>
      </c>
      <c r="C3" t="s">
        <v>83</v>
      </c>
      <c r="D3" t="s">
        <v>195</v>
      </c>
      <c r="E3" t="s">
        <v>85</v>
      </c>
      <c r="F3">
        <v>1</v>
      </c>
    </row>
    <row r="4" spans="1:7">
      <c r="A4" s="9" t="s">
        <v>368</v>
      </c>
      <c r="B4">
        <v>4</v>
      </c>
      <c r="C4" t="s">
        <v>83</v>
      </c>
      <c r="D4" t="s">
        <v>84</v>
      </c>
      <c r="E4" t="s">
        <v>85</v>
      </c>
      <c r="F4">
        <v>-1</v>
      </c>
    </row>
    <row r="5" spans="1:7">
      <c r="A5" s="9" t="s">
        <v>369</v>
      </c>
      <c r="B5">
        <v>4</v>
      </c>
      <c r="C5" t="s">
        <v>83</v>
      </c>
      <c r="D5" t="s">
        <v>84</v>
      </c>
      <c r="E5" t="s">
        <v>85</v>
      </c>
      <c r="F5">
        <v>1</v>
      </c>
    </row>
    <row r="6" spans="1:7">
      <c r="A6" s="9" t="s">
        <v>370</v>
      </c>
      <c r="B6">
        <v>4</v>
      </c>
      <c r="C6" t="s">
        <v>83</v>
      </c>
      <c r="D6" t="s">
        <v>84</v>
      </c>
      <c r="E6" t="s">
        <v>85</v>
      </c>
      <c r="F6">
        <v>-1</v>
      </c>
    </row>
    <row r="7" spans="1:7">
      <c r="A7" s="9" t="s">
        <v>371</v>
      </c>
      <c r="B7">
        <v>4</v>
      </c>
      <c r="C7" t="s">
        <v>83</v>
      </c>
      <c r="D7" t="s">
        <v>84</v>
      </c>
      <c r="E7" t="s">
        <v>85</v>
      </c>
      <c r="F7">
        <v>1</v>
      </c>
    </row>
    <row r="8" spans="1:7">
      <c r="A8" s="9" t="s">
        <v>372</v>
      </c>
      <c r="B8">
        <v>4</v>
      </c>
      <c r="C8" t="s">
        <v>83</v>
      </c>
      <c r="D8" t="s">
        <v>84</v>
      </c>
      <c r="E8" t="s">
        <v>85</v>
      </c>
      <c r="F8">
        <v>1</v>
      </c>
    </row>
    <row r="9" spans="1:7">
      <c r="A9" s="9" t="s">
        <v>373</v>
      </c>
      <c r="B9">
        <v>4</v>
      </c>
      <c r="C9" t="s">
        <v>83</v>
      </c>
      <c r="D9" t="s">
        <v>84</v>
      </c>
      <c r="E9" t="s">
        <v>85</v>
      </c>
      <c r="F9">
        <v>1</v>
      </c>
    </row>
    <row r="10" spans="1:7">
      <c r="A10" s="9" t="s">
        <v>374</v>
      </c>
      <c r="B10">
        <v>4</v>
      </c>
      <c r="C10" t="s">
        <v>83</v>
      </c>
      <c r="D10" t="s">
        <v>84</v>
      </c>
      <c r="E10" t="s">
        <v>85</v>
      </c>
      <c r="F10">
        <v>1</v>
      </c>
    </row>
    <row r="11" spans="1:7">
      <c r="A11" s="9" t="s">
        <v>375</v>
      </c>
      <c r="B11">
        <v>4</v>
      </c>
      <c r="C11" t="s">
        <v>83</v>
      </c>
      <c r="D11" t="s">
        <v>84</v>
      </c>
      <c r="E11" t="s">
        <v>85</v>
      </c>
      <c r="F11">
        <v>-1</v>
      </c>
    </row>
    <row r="12" spans="1:7">
      <c r="A12" s="9" t="s">
        <v>376</v>
      </c>
      <c r="B12">
        <v>4</v>
      </c>
      <c r="C12" t="s">
        <v>83</v>
      </c>
      <c r="D12" t="s">
        <v>84</v>
      </c>
      <c r="E12" t="s">
        <v>85</v>
      </c>
      <c r="F12">
        <v>1</v>
      </c>
    </row>
    <row r="13" spans="1:7">
      <c r="A13" s="9" t="s">
        <v>377</v>
      </c>
      <c r="B13">
        <v>4</v>
      </c>
      <c r="C13" t="s">
        <v>83</v>
      </c>
      <c r="D13" t="s">
        <v>195</v>
      </c>
      <c r="E13" t="s">
        <v>85</v>
      </c>
      <c r="F13">
        <v>1</v>
      </c>
    </row>
    <row r="14" spans="1:7">
      <c r="A14" s="9" t="s">
        <v>378</v>
      </c>
      <c r="B14">
        <v>4</v>
      </c>
      <c r="C14" t="s">
        <v>83</v>
      </c>
      <c r="D14" t="s">
        <v>84</v>
      </c>
      <c r="E14" t="s">
        <v>85</v>
      </c>
      <c r="F14">
        <v>-1</v>
      </c>
    </row>
    <row r="15" spans="1:7">
      <c r="A15" s="9" t="s">
        <v>379</v>
      </c>
      <c r="B15">
        <v>4</v>
      </c>
      <c r="C15" t="s">
        <v>83</v>
      </c>
      <c r="D15" t="s">
        <v>84</v>
      </c>
      <c r="E15" t="s">
        <v>85</v>
      </c>
      <c r="F15">
        <v>1</v>
      </c>
    </row>
    <row r="16" spans="1:7">
      <c r="A16" s="9" t="s">
        <v>380</v>
      </c>
      <c r="B16">
        <v>4</v>
      </c>
      <c r="C16" t="s">
        <v>83</v>
      </c>
      <c r="D16" t="s">
        <v>84</v>
      </c>
      <c r="E16" t="s">
        <v>85</v>
      </c>
      <c r="F16">
        <v>-1</v>
      </c>
    </row>
    <row r="17" spans="1:6">
      <c r="A17" s="9" t="s">
        <v>381</v>
      </c>
      <c r="B17">
        <v>4</v>
      </c>
      <c r="C17" t="s">
        <v>83</v>
      </c>
      <c r="D17" t="s">
        <v>84</v>
      </c>
      <c r="E17" t="s">
        <v>85</v>
      </c>
      <c r="F17">
        <v>1</v>
      </c>
    </row>
    <row r="18" spans="1:6">
      <c r="A18" s="9" t="s">
        <v>382</v>
      </c>
      <c r="B18">
        <v>4</v>
      </c>
      <c r="C18" t="s">
        <v>83</v>
      </c>
      <c r="D18" t="s">
        <v>84</v>
      </c>
      <c r="E18" t="s">
        <v>85</v>
      </c>
      <c r="F18">
        <v>-1</v>
      </c>
    </row>
    <row r="19" spans="1:6">
      <c r="A19" s="9" t="s">
        <v>383</v>
      </c>
      <c r="B19">
        <v>4</v>
      </c>
      <c r="C19" t="s">
        <v>83</v>
      </c>
      <c r="D19" t="s">
        <v>84</v>
      </c>
      <c r="E19" t="s">
        <v>85</v>
      </c>
      <c r="F19">
        <v>1</v>
      </c>
    </row>
    <row r="20" spans="1:6">
      <c r="A20" s="9" t="s">
        <v>384</v>
      </c>
      <c r="B20">
        <v>4</v>
      </c>
      <c r="C20" t="s">
        <v>83</v>
      </c>
      <c r="D20" t="s">
        <v>84</v>
      </c>
      <c r="E20" t="s">
        <v>85</v>
      </c>
      <c r="F20">
        <v>-1</v>
      </c>
    </row>
    <row r="21" spans="1:6">
      <c r="A21" s="9" t="s">
        <v>385</v>
      </c>
      <c r="B21">
        <v>4</v>
      </c>
      <c r="C21" t="s">
        <v>83</v>
      </c>
      <c r="D21" t="s">
        <v>84</v>
      </c>
      <c r="E21" t="s">
        <v>85</v>
      </c>
      <c r="F21">
        <v>1</v>
      </c>
    </row>
    <row r="22" spans="1:6">
      <c r="A22" s="9" t="s">
        <v>386</v>
      </c>
      <c r="B22">
        <v>4</v>
      </c>
      <c r="C22" t="s">
        <v>83</v>
      </c>
      <c r="D22" t="s">
        <v>84</v>
      </c>
      <c r="E22" t="s">
        <v>85</v>
      </c>
      <c r="F22">
        <v>-1</v>
      </c>
    </row>
    <row r="23" spans="1:6">
      <c r="A23" s="9" t="s">
        <v>387</v>
      </c>
      <c r="B23">
        <v>4</v>
      </c>
      <c r="C23" t="s">
        <v>83</v>
      </c>
      <c r="D23" t="s">
        <v>84</v>
      </c>
      <c r="E23" t="s">
        <v>85</v>
      </c>
      <c r="F23">
        <v>1</v>
      </c>
    </row>
    <row r="24" spans="1:6">
      <c r="A24" s="9" t="s">
        <v>388</v>
      </c>
      <c r="B24">
        <v>4</v>
      </c>
      <c r="C24" t="s">
        <v>83</v>
      </c>
      <c r="D24" t="s">
        <v>84</v>
      </c>
      <c r="E24" t="s">
        <v>85</v>
      </c>
      <c r="F24">
        <v>1</v>
      </c>
    </row>
    <row r="25" spans="1:6">
      <c r="A25" s="9" t="s">
        <v>389</v>
      </c>
      <c r="B25">
        <v>4</v>
      </c>
      <c r="C25" t="s">
        <v>83</v>
      </c>
      <c r="D25" t="s">
        <v>84</v>
      </c>
      <c r="E25" t="s">
        <v>85</v>
      </c>
      <c r="F25">
        <v>-1</v>
      </c>
    </row>
    <row r="26" spans="1:6">
      <c r="A26" s="9" t="s">
        <v>390</v>
      </c>
      <c r="B26">
        <v>4</v>
      </c>
      <c r="C26" t="s">
        <v>83</v>
      </c>
      <c r="D26" t="s">
        <v>195</v>
      </c>
      <c r="E26" t="s">
        <v>85</v>
      </c>
      <c r="F26">
        <v>1</v>
      </c>
    </row>
    <row r="27" spans="1:6">
      <c r="A27" s="9" t="s">
        <v>391</v>
      </c>
      <c r="B27">
        <v>4</v>
      </c>
      <c r="C27" t="s">
        <v>83</v>
      </c>
      <c r="D27" t="s">
        <v>84</v>
      </c>
      <c r="E27" t="s">
        <v>85</v>
      </c>
      <c r="F27">
        <v>1</v>
      </c>
    </row>
    <row r="28" spans="1:6">
      <c r="A28" s="9" t="s">
        <v>392</v>
      </c>
      <c r="B28">
        <v>4</v>
      </c>
      <c r="C28" t="s">
        <v>83</v>
      </c>
      <c r="D28" t="s">
        <v>84</v>
      </c>
      <c r="E28" t="s">
        <v>85</v>
      </c>
      <c r="F28">
        <v>-1</v>
      </c>
    </row>
    <row r="29" spans="1:6">
      <c r="A29" s="9" t="s">
        <v>393</v>
      </c>
      <c r="B29">
        <v>4</v>
      </c>
      <c r="C29" t="s">
        <v>83</v>
      </c>
      <c r="D29" t="s">
        <v>84</v>
      </c>
      <c r="E29" t="s">
        <v>85</v>
      </c>
      <c r="F29">
        <v>1</v>
      </c>
    </row>
    <row r="30" spans="1:6">
      <c r="A30" s="9" t="s">
        <v>394</v>
      </c>
      <c r="B30">
        <v>4</v>
      </c>
      <c r="C30" t="s">
        <v>83</v>
      </c>
      <c r="D30" t="s">
        <v>195</v>
      </c>
      <c r="E30" t="s">
        <v>85</v>
      </c>
      <c r="F30">
        <v>1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zoomScaleNormal="100" workbookViewId="0">
      <selection activeCell="F9" sqref="F9"/>
    </sheetView>
  </sheetViews>
  <sheetFormatPr baseColWidth="10" defaultColWidth="10.58203125" defaultRowHeight="15.5"/>
  <sheetData>
    <row r="1" spans="1:7">
      <c r="A1" s="8" t="s">
        <v>75</v>
      </c>
      <c r="B1" s="8" t="s">
        <v>76</v>
      </c>
      <c r="C1" s="8" t="s">
        <v>77</v>
      </c>
      <c r="D1" s="8" t="s">
        <v>78</v>
      </c>
      <c r="E1" s="8" t="s">
        <v>79</v>
      </c>
      <c r="F1" s="8" t="s">
        <v>80</v>
      </c>
      <c r="G1" s="8" t="s">
        <v>81</v>
      </c>
    </row>
    <row r="2" spans="1:7">
      <c r="A2" s="9" t="s">
        <v>82</v>
      </c>
      <c r="B2">
        <v>5</v>
      </c>
      <c r="C2" t="s">
        <v>83</v>
      </c>
      <c r="D2" t="s">
        <v>84</v>
      </c>
      <c r="E2" t="s">
        <v>85</v>
      </c>
      <c r="F2">
        <v>1</v>
      </c>
      <c r="G2" t="s">
        <v>86</v>
      </c>
    </row>
    <row r="3" spans="1:7">
      <c r="A3" s="9" t="s">
        <v>87</v>
      </c>
      <c r="B3">
        <v>5</v>
      </c>
      <c r="C3" t="s">
        <v>83</v>
      </c>
      <c r="D3" t="s">
        <v>84</v>
      </c>
      <c r="E3" t="s">
        <v>85</v>
      </c>
      <c r="F3">
        <v>-1</v>
      </c>
      <c r="G3" t="s">
        <v>86</v>
      </c>
    </row>
    <row r="4" spans="1:7">
      <c r="A4" s="9" t="s">
        <v>88</v>
      </c>
      <c r="B4">
        <v>5</v>
      </c>
      <c r="C4" t="s">
        <v>83</v>
      </c>
      <c r="D4" t="s">
        <v>84</v>
      </c>
      <c r="E4" t="s">
        <v>85</v>
      </c>
      <c r="F4">
        <v>1</v>
      </c>
      <c r="G4" t="s">
        <v>86</v>
      </c>
    </row>
    <row r="5" spans="1:7">
      <c r="A5" s="9" t="s">
        <v>89</v>
      </c>
      <c r="B5">
        <v>5</v>
      </c>
      <c r="C5" t="s">
        <v>83</v>
      </c>
      <c r="D5" t="s">
        <v>84</v>
      </c>
      <c r="E5" t="s">
        <v>85</v>
      </c>
      <c r="F5">
        <v>-1</v>
      </c>
      <c r="G5" t="s">
        <v>86</v>
      </c>
    </row>
    <row r="6" spans="1:7">
      <c r="A6" s="9" t="s">
        <v>90</v>
      </c>
      <c r="B6">
        <v>5</v>
      </c>
      <c r="C6" t="s">
        <v>83</v>
      </c>
      <c r="D6" t="s">
        <v>84</v>
      </c>
      <c r="E6" t="s">
        <v>85</v>
      </c>
      <c r="F6">
        <v>1</v>
      </c>
      <c r="G6" t="s">
        <v>86</v>
      </c>
    </row>
    <row r="7" spans="1:7">
      <c r="A7" s="9" t="s">
        <v>91</v>
      </c>
      <c r="B7">
        <v>5</v>
      </c>
      <c r="C7" t="s">
        <v>83</v>
      </c>
      <c r="D7" t="s">
        <v>84</v>
      </c>
      <c r="E7" t="s">
        <v>85</v>
      </c>
      <c r="F7">
        <v>1</v>
      </c>
      <c r="G7" t="s">
        <v>86</v>
      </c>
    </row>
    <row r="8" spans="1:7">
      <c r="A8" s="9" t="s">
        <v>92</v>
      </c>
      <c r="B8">
        <v>5</v>
      </c>
      <c r="C8" t="s">
        <v>83</v>
      </c>
      <c r="D8" t="s">
        <v>84</v>
      </c>
      <c r="E8" t="s">
        <v>85</v>
      </c>
      <c r="F8">
        <v>-1</v>
      </c>
      <c r="G8" t="s">
        <v>86</v>
      </c>
    </row>
    <row r="9" spans="1:7">
      <c r="A9" s="9" t="s">
        <v>93</v>
      </c>
      <c r="B9">
        <v>5</v>
      </c>
      <c r="C9" t="s">
        <v>83</v>
      </c>
      <c r="D9" t="s">
        <v>84</v>
      </c>
      <c r="E9" t="s">
        <v>85</v>
      </c>
      <c r="F9">
        <v>-1</v>
      </c>
      <c r="G9" t="s">
        <v>86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zoomScaleNormal="100" workbookViewId="0">
      <selection activeCell="A2" sqref="A2"/>
    </sheetView>
  </sheetViews>
  <sheetFormatPr baseColWidth="10" defaultColWidth="10.58203125" defaultRowHeight="15.5"/>
  <sheetData>
    <row r="1" spans="1:7">
      <c r="A1" s="8" t="s">
        <v>75</v>
      </c>
      <c r="B1" s="8" t="s">
        <v>76</v>
      </c>
      <c r="C1" s="8" t="s">
        <v>77</v>
      </c>
      <c r="D1" s="8" t="s">
        <v>78</v>
      </c>
      <c r="E1" s="8" t="s">
        <v>79</v>
      </c>
      <c r="F1" s="8" t="s">
        <v>80</v>
      </c>
      <c r="G1" s="8" t="s">
        <v>81</v>
      </c>
    </row>
    <row r="2" spans="1:7">
      <c r="A2" s="9" t="s">
        <v>94</v>
      </c>
      <c r="B2">
        <v>6</v>
      </c>
      <c r="C2" t="s">
        <v>83</v>
      </c>
      <c r="D2" t="s">
        <v>84</v>
      </c>
      <c r="E2" t="s">
        <v>85</v>
      </c>
      <c r="F2">
        <v>1</v>
      </c>
      <c r="G2" t="s">
        <v>86</v>
      </c>
    </row>
    <row r="3" spans="1:7">
      <c r="A3" s="9" t="s">
        <v>95</v>
      </c>
      <c r="B3">
        <v>6</v>
      </c>
      <c r="C3" t="s">
        <v>83</v>
      </c>
      <c r="D3" t="s">
        <v>84</v>
      </c>
      <c r="E3" t="s">
        <v>85</v>
      </c>
      <c r="F3">
        <v>1</v>
      </c>
      <c r="G3" t="s">
        <v>86</v>
      </c>
    </row>
    <row r="4" spans="1:7">
      <c r="A4" s="9" t="s">
        <v>96</v>
      </c>
      <c r="B4">
        <v>6</v>
      </c>
      <c r="C4" t="s">
        <v>83</v>
      </c>
      <c r="D4" t="s">
        <v>84</v>
      </c>
      <c r="E4" t="s">
        <v>85</v>
      </c>
      <c r="F4">
        <v>1</v>
      </c>
      <c r="G4" t="s">
        <v>86</v>
      </c>
    </row>
    <row r="5" spans="1:7">
      <c r="A5" s="9" t="s">
        <v>97</v>
      </c>
      <c r="B5">
        <v>6</v>
      </c>
      <c r="C5" t="s">
        <v>83</v>
      </c>
      <c r="D5" t="s">
        <v>84</v>
      </c>
      <c r="E5" t="s">
        <v>85</v>
      </c>
      <c r="F5">
        <v>1</v>
      </c>
      <c r="G5" t="s">
        <v>86</v>
      </c>
    </row>
    <row r="6" spans="1:7">
      <c r="A6" s="9" t="s">
        <v>98</v>
      </c>
      <c r="B6">
        <v>6</v>
      </c>
      <c r="C6" t="s">
        <v>83</v>
      </c>
      <c r="D6" t="s">
        <v>84</v>
      </c>
      <c r="E6" t="s">
        <v>85</v>
      </c>
      <c r="F6">
        <v>1</v>
      </c>
      <c r="G6" t="s">
        <v>86</v>
      </c>
    </row>
    <row r="7" spans="1:7">
      <c r="A7" s="9" t="s">
        <v>99</v>
      </c>
      <c r="B7">
        <v>6</v>
      </c>
      <c r="C7" t="s">
        <v>83</v>
      </c>
      <c r="D7" t="s">
        <v>84</v>
      </c>
      <c r="E7" t="s">
        <v>85</v>
      </c>
      <c r="F7">
        <v>1</v>
      </c>
      <c r="G7" t="s">
        <v>86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zoomScaleNormal="100" workbookViewId="0">
      <selection activeCell="A2" sqref="A2"/>
    </sheetView>
  </sheetViews>
  <sheetFormatPr baseColWidth="10" defaultColWidth="10.58203125" defaultRowHeight="15.5"/>
  <cols>
    <col min="1" max="1" width="21.6640625" customWidth="1"/>
  </cols>
  <sheetData>
    <row r="1" spans="1:7">
      <c r="A1" s="8" t="s">
        <v>75</v>
      </c>
      <c r="B1" s="8" t="s">
        <v>76</v>
      </c>
      <c r="C1" s="8" t="s">
        <v>77</v>
      </c>
      <c r="D1" s="8" t="s">
        <v>78</v>
      </c>
      <c r="E1" s="8" t="s">
        <v>79</v>
      </c>
      <c r="F1" s="8" t="s">
        <v>80</v>
      </c>
      <c r="G1" s="8" t="s">
        <v>81</v>
      </c>
    </row>
    <row r="2" spans="1:7">
      <c r="A2" s="9" t="s">
        <v>100</v>
      </c>
      <c r="B2">
        <v>5</v>
      </c>
      <c r="C2" t="s">
        <v>83</v>
      </c>
      <c r="D2" t="s">
        <v>84</v>
      </c>
      <c r="E2" t="s">
        <v>101</v>
      </c>
      <c r="F2">
        <v>1</v>
      </c>
      <c r="G2" s="9" t="s">
        <v>102</v>
      </c>
    </row>
    <row r="3" spans="1:7">
      <c r="A3" s="9" t="s">
        <v>103</v>
      </c>
      <c r="B3">
        <v>5</v>
      </c>
      <c r="C3" t="s">
        <v>83</v>
      </c>
      <c r="D3" t="s">
        <v>84</v>
      </c>
      <c r="E3" t="s">
        <v>101</v>
      </c>
      <c r="F3">
        <v>1</v>
      </c>
      <c r="G3" s="9" t="s">
        <v>102</v>
      </c>
    </row>
    <row r="4" spans="1:7">
      <c r="A4" s="9" t="s">
        <v>104</v>
      </c>
      <c r="B4">
        <v>5</v>
      </c>
      <c r="C4" t="s">
        <v>83</v>
      </c>
      <c r="D4" t="s">
        <v>84</v>
      </c>
      <c r="E4" t="s">
        <v>101</v>
      </c>
      <c r="F4">
        <v>1</v>
      </c>
      <c r="G4" s="9" t="s">
        <v>102</v>
      </c>
    </row>
    <row r="5" spans="1:7">
      <c r="A5" s="9" t="s">
        <v>105</v>
      </c>
      <c r="B5">
        <v>5</v>
      </c>
      <c r="C5" t="s">
        <v>83</v>
      </c>
      <c r="D5" t="s">
        <v>84</v>
      </c>
      <c r="E5" t="s">
        <v>101</v>
      </c>
      <c r="F5">
        <v>1</v>
      </c>
      <c r="G5" s="9" t="s">
        <v>102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"/>
  <sheetViews>
    <sheetView zoomScaleNormal="100" workbookViewId="0">
      <selection activeCell="G6" sqref="G6"/>
    </sheetView>
  </sheetViews>
  <sheetFormatPr baseColWidth="10" defaultColWidth="10.58203125" defaultRowHeight="15.5"/>
  <cols>
    <col min="1" max="1" width="23.33203125" customWidth="1"/>
  </cols>
  <sheetData>
    <row r="1" spans="1:7">
      <c r="A1" s="8" t="s">
        <v>75</v>
      </c>
      <c r="B1" s="8" t="s">
        <v>76</v>
      </c>
      <c r="C1" s="8" t="s">
        <v>77</v>
      </c>
      <c r="D1" s="8" t="s">
        <v>78</v>
      </c>
      <c r="E1" s="8" t="s">
        <v>79</v>
      </c>
      <c r="F1" s="8" t="s">
        <v>80</v>
      </c>
      <c r="G1" s="8" t="s">
        <v>81</v>
      </c>
    </row>
    <row r="2" spans="1:7">
      <c r="A2" s="9" t="s">
        <v>106</v>
      </c>
      <c r="B2">
        <v>5</v>
      </c>
      <c r="C2" t="s">
        <v>83</v>
      </c>
      <c r="D2" t="s">
        <v>84</v>
      </c>
      <c r="E2" t="s">
        <v>101</v>
      </c>
      <c r="F2">
        <v>1</v>
      </c>
      <c r="G2" s="9" t="s">
        <v>102</v>
      </c>
    </row>
    <row r="3" spans="1:7">
      <c r="A3" s="9" t="s">
        <v>107</v>
      </c>
      <c r="B3">
        <v>5</v>
      </c>
      <c r="C3" t="s">
        <v>83</v>
      </c>
      <c r="D3" t="s">
        <v>84</v>
      </c>
      <c r="E3" t="s">
        <v>101</v>
      </c>
      <c r="F3">
        <v>1</v>
      </c>
      <c r="G3" s="9" t="s">
        <v>102</v>
      </c>
    </row>
    <row r="4" spans="1:7">
      <c r="A4" s="9" t="s">
        <v>108</v>
      </c>
      <c r="B4">
        <v>5</v>
      </c>
      <c r="C4" t="s">
        <v>83</v>
      </c>
      <c r="D4" t="s">
        <v>84</v>
      </c>
      <c r="E4" t="s">
        <v>101</v>
      </c>
      <c r="F4">
        <v>1</v>
      </c>
      <c r="G4" s="9" t="s">
        <v>102</v>
      </c>
    </row>
    <row r="5" spans="1:7">
      <c r="A5" s="9" t="s">
        <v>109</v>
      </c>
      <c r="B5">
        <v>5</v>
      </c>
      <c r="C5" t="s">
        <v>83</v>
      </c>
      <c r="D5" t="s">
        <v>84</v>
      </c>
      <c r="E5" t="s">
        <v>101</v>
      </c>
      <c r="F5">
        <v>1</v>
      </c>
      <c r="G5" s="9" t="s">
        <v>102</v>
      </c>
    </row>
    <row r="6" spans="1:7">
      <c r="A6" s="9" t="s">
        <v>110</v>
      </c>
      <c r="B6">
        <v>5</v>
      </c>
      <c r="C6" t="s">
        <v>83</v>
      </c>
      <c r="D6" t="s">
        <v>84</v>
      </c>
      <c r="E6" t="s">
        <v>101</v>
      </c>
      <c r="F6">
        <v>1</v>
      </c>
      <c r="G6" s="9" t="s">
        <v>102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1"/>
  <sheetViews>
    <sheetView zoomScaleNormal="100" workbookViewId="0">
      <selection activeCell="H13" sqref="H13"/>
    </sheetView>
  </sheetViews>
  <sheetFormatPr baseColWidth="10" defaultColWidth="10.58203125" defaultRowHeight="15.5"/>
  <cols>
    <col min="1" max="1" width="21.1640625" customWidth="1"/>
  </cols>
  <sheetData>
    <row r="1" spans="1:7">
      <c r="A1" s="8" t="s">
        <v>75</v>
      </c>
      <c r="B1" s="8" t="s">
        <v>76</v>
      </c>
      <c r="C1" s="8" t="s">
        <v>77</v>
      </c>
      <c r="D1" s="8" t="s">
        <v>78</v>
      </c>
      <c r="E1" s="8" t="s">
        <v>79</v>
      </c>
      <c r="F1" s="8" t="s">
        <v>80</v>
      </c>
      <c r="G1" s="8" t="s">
        <v>81</v>
      </c>
    </row>
    <row r="2" spans="1:7">
      <c r="A2" t="s">
        <v>111</v>
      </c>
      <c r="B2">
        <v>7</v>
      </c>
      <c r="C2" t="s">
        <v>83</v>
      </c>
      <c r="D2" t="s">
        <v>112</v>
      </c>
      <c r="E2" t="s">
        <v>85</v>
      </c>
      <c r="F2">
        <v>1</v>
      </c>
      <c r="G2" s="9" t="s">
        <v>102</v>
      </c>
    </row>
    <row r="3" spans="1:7">
      <c r="A3" t="s">
        <v>113</v>
      </c>
      <c r="B3">
        <v>7</v>
      </c>
      <c r="C3" t="s">
        <v>83</v>
      </c>
      <c r="D3" t="s">
        <v>114</v>
      </c>
      <c r="E3" t="s">
        <v>85</v>
      </c>
      <c r="F3">
        <v>-1</v>
      </c>
      <c r="G3" s="9" t="s">
        <v>102</v>
      </c>
    </row>
    <row r="4" spans="1:7">
      <c r="A4" t="s">
        <v>115</v>
      </c>
      <c r="B4">
        <v>7</v>
      </c>
      <c r="C4" t="s">
        <v>83</v>
      </c>
      <c r="D4" t="s">
        <v>116</v>
      </c>
      <c r="E4" t="s">
        <v>85</v>
      </c>
      <c r="F4">
        <v>1</v>
      </c>
      <c r="G4" s="9" t="s">
        <v>102</v>
      </c>
    </row>
    <row r="5" spans="1:7">
      <c r="A5" t="s">
        <v>117</v>
      </c>
      <c r="B5">
        <v>7</v>
      </c>
      <c r="C5" t="s">
        <v>83</v>
      </c>
      <c r="D5" t="s">
        <v>118</v>
      </c>
      <c r="E5" t="s">
        <v>85</v>
      </c>
      <c r="F5">
        <v>-1</v>
      </c>
      <c r="G5" s="9" t="s">
        <v>102</v>
      </c>
    </row>
    <row r="6" spans="1:7">
      <c r="A6" t="s">
        <v>119</v>
      </c>
      <c r="B6">
        <v>7</v>
      </c>
      <c r="C6" t="s">
        <v>83</v>
      </c>
      <c r="D6" t="s">
        <v>120</v>
      </c>
      <c r="E6" t="s">
        <v>85</v>
      </c>
      <c r="F6">
        <v>1</v>
      </c>
      <c r="G6" s="9" t="s">
        <v>102</v>
      </c>
    </row>
    <row r="7" spans="1:7">
      <c r="A7" t="s">
        <v>121</v>
      </c>
      <c r="B7">
        <v>7</v>
      </c>
      <c r="C7" t="s">
        <v>83</v>
      </c>
      <c r="D7" t="s">
        <v>112</v>
      </c>
      <c r="E7" t="s">
        <v>85</v>
      </c>
      <c r="F7">
        <v>-1</v>
      </c>
      <c r="G7" s="9" t="s">
        <v>102</v>
      </c>
    </row>
    <row r="8" spans="1:7">
      <c r="A8" t="s">
        <v>122</v>
      </c>
      <c r="B8">
        <v>7</v>
      </c>
      <c r="C8" t="s">
        <v>83</v>
      </c>
      <c r="D8" t="s">
        <v>114</v>
      </c>
      <c r="E8" t="s">
        <v>85</v>
      </c>
      <c r="F8">
        <v>1</v>
      </c>
      <c r="G8" s="9" t="s">
        <v>102</v>
      </c>
    </row>
    <row r="9" spans="1:7">
      <c r="A9" t="s">
        <v>123</v>
      </c>
      <c r="B9">
        <v>7</v>
      </c>
      <c r="C9" t="s">
        <v>83</v>
      </c>
      <c r="D9" t="s">
        <v>116</v>
      </c>
      <c r="E9" t="s">
        <v>85</v>
      </c>
      <c r="F9">
        <v>-1</v>
      </c>
      <c r="G9" s="9" t="s">
        <v>102</v>
      </c>
    </row>
    <row r="10" spans="1:7">
      <c r="A10" t="s">
        <v>124</v>
      </c>
      <c r="B10">
        <v>7</v>
      </c>
      <c r="C10" t="s">
        <v>83</v>
      </c>
      <c r="D10" t="s">
        <v>118</v>
      </c>
      <c r="E10" t="s">
        <v>85</v>
      </c>
      <c r="F10">
        <v>1</v>
      </c>
      <c r="G10" s="9" t="s">
        <v>102</v>
      </c>
    </row>
    <row r="11" spans="1:7">
      <c r="A11" t="s">
        <v>125</v>
      </c>
      <c r="B11">
        <v>7</v>
      </c>
      <c r="C11" t="s">
        <v>83</v>
      </c>
      <c r="D11" t="s">
        <v>120</v>
      </c>
      <c r="E11" t="s">
        <v>85</v>
      </c>
      <c r="F11">
        <v>-1</v>
      </c>
      <c r="G11" s="9" t="s">
        <v>102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6"/>
  <sheetViews>
    <sheetView zoomScaleNormal="100" workbookViewId="0">
      <selection activeCell="G2" sqref="G2"/>
    </sheetView>
  </sheetViews>
  <sheetFormatPr baseColWidth="10" defaultColWidth="10.58203125" defaultRowHeight="15.5"/>
  <cols>
    <col min="1" max="1" width="20.83203125" customWidth="1"/>
    <col min="2" max="2" width="24" customWidth="1"/>
    <col min="3" max="3" width="20.83203125" customWidth="1"/>
    <col min="4" max="4" width="19.58203125" customWidth="1"/>
    <col min="5" max="5" width="13.1640625" customWidth="1"/>
  </cols>
  <sheetData>
    <row r="1" spans="1:7" s="8" customFormat="1">
      <c r="A1" s="8" t="s">
        <v>75</v>
      </c>
      <c r="B1" s="8" t="s">
        <v>76</v>
      </c>
      <c r="C1" s="8" t="s">
        <v>77</v>
      </c>
      <c r="D1" s="8" t="s">
        <v>78</v>
      </c>
      <c r="E1" s="8" t="s">
        <v>79</v>
      </c>
      <c r="F1" s="8" t="s">
        <v>80</v>
      </c>
      <c r="G1" s="8" t="s">
        <v>81</v>
      </c>
    </row>
    <row r="2" spans="1:7">
      <c r="A2" t="s">
        <v>126</v>
      </c>
      <c r="B2">
        <v>3</v>
      </c>
      <c r="C2" t="s">
        <v>83</v>
      </c>
      <c r="D2" t="s">
        <v>127</v>
      </c>
      <c r="E2" s="9" t="s">
        <v>128</v>
      </c>
      <c r="F2">
        <v>1</v>
      </c>
      <c r="G2" s="9" t="s">
        <v>102</v>
      </c>
    </row>
    <row r="3" spans="1:7">
      <c r="A3" t="s">
        <v>129</v>
      </c>
      <c r="B3">
        <v>3</v>
      </c>
      <c r="C3" t="s">
        <v>83</v>
      </c>
      <c r="D3" t="s">
        <v>130</v>
      </c>
      <c r="E3" s="9" t="s">
        <v>128</v>
      </c>
      <c r="F3">
        <v>1</v>
      </c>
      <c r="G3" s="9" t="s">
        <v>102</v>
      </c>
    </row>
    <row r="4" spans="1:7">
      <c r="A4" t="s">
        <v>131</v>
      </c>
      <c r="B4">
        <v>3</v>
      </c>
      <c r="C4" t="s">
        <v>83</v>
      </c>
      <c r="D4" t="s">
        <v>132</v>
      </c>
      <c r="E4" s="9" t="s">
        <v>128</v>
      </c>
      <c r="F4" s="9">
        <v>1</v>
      </c>
      <c r="G4" s="9" t="s">
        <v>102</v>
      </c>
    </row>
    <row r="5" spans="1:7">
      <c r="A5" t="s">
        <v>133</v>
      </c>
      <c r="B5">
        <v>3</v>
      </c>
      <c r="C5" t="s">
        <v>83</v>
      </c>
      <c r="D5" t="s">
        <v>127</v>
      </c>
      <c r="E5" s="9" t="s">
        <v>128</v>
      </c>
      <c r="F5" s="9">
        <v>1</v>
      </c>
      <c r="G5" s="9" t="s">
        <v>102</v>
      </c>
    </row>
    <row r="6" spans="1:7">
      <c r="A6" t="s">
        <v>134</v>
      </c>
      <c r="B6">
        <v>3</v>
      </c>
      <c r="C6" t="s">
        <v>83</v>
      </c>
      <c r="D6" t="s">
        <v>135</v>
      </c>
      <c r="E6" s="9" t="s">
        <v>128</v>
      </c>
      <c r="F6" s="9">
        <v>1</v>
      </c>
      <c r="G6" s="9" t="s">
        <v>102</v>
      </c>
    </row>
    <row r="7" spans="1:7">
      <c r="A7" t="s">
        <v>136</v>
      </c>
      <c r="B7">
        <v>3</v>
      </c>
      <c r="C7" t="s">
        <v>83</v>
      </c>
      <c r="D7" t="s">
        <v>137</v>
      </c>
      <c r="E7" s="9" t="s">
        <v>128</v>
      </c>
      <c r="F7" s="9">
        <v>1</v>
      </c>
      <c r="G7" s="9" t="s">
        <v>102</v>
      </c>
    </row>
    <row r="8" spans="1:7">
      <c r="A8" t="s">
        <v>138</v>
      </c>
      <c r="B8">
        <v>3</v>
      </c>
      <c r="C8" t="s">
        <v>83</v>
      </c>
      <c r="D8" t="s">
        <v>135</v>
      </c>
      <c r="E8" s="9" t="s">
        <v>128</v>
      </c>
      <c r="F8" s="9">
        <v>-1</v>
      </c>
      <c r="G8" s="9" t="s">
        <v>102</v>
      </c>
    </row>
    <row r="9" spans="1:7">
      <c r="A9" t="s">
        <v>139</v>
      </c>
      <c r="B9">
        <v>3</v>
      </c>
      <c r="C9" t="s">
        <v>83</v>
      </c>
      <c r="D9" t="s">
        <v>132</v>
      </c>
      <c r="E9" s="9" t="s">
        <v>128</v>
      </c>
      <c r="F9" s="9">
        <v>1</v>
      </c>
      <c r="G9" s="9" t="s">
        <v>102</v>
      </c>
    </row>
    <row r="10" spans="1:7">
      <c r="A10" t="s">
        <v>140</v>
      </c>
      <c r="B10">
        <v>3</v>
      </c>
      <c r="C10" t="s">
        <v>83</v>
      </c>
      <c r="D10" t="s">
        <v>127</v>
      </c>
      <c r="E10" s="9" t="s">
        <v>128</v>
      </c>
      <c r="F10" s="9">
        <v>1</v>
      </c>
      <c r="G10" s="9" t="s">
        <v>102</v>
      </c>
    </row>
    <row r="11" spans="1:7">
      <c r="A11" t="s">
        <v>141</v>
      </c>
      <c r="B11">
        <v>3</v>
      </c>
      <c r="C11" t="s">
        <v>83</v>
      </c>
      <c r="D11" t="s">
        <v>130</v>
      </c>
      <c r="E11" s="9" t="s">
        <v>128</v>
      </c>
      <c r="F11" s="9">
        <v>1</v>
      </c>
      <c r="G11" s="9" t="s">
        <v>102</v>
      </c>
    </row>
    <row r="12" spans="1:7">
      <c r="A12" t="s">
        <v>142</v>
      </c>
      <c r="B12">
        <v>3</v>
      </c>
      <c r="C12" t="s">
        <v>83</v>
      </c>
      <c r="D12" t="s">
        <v>137</v>
      </c>
      <c r="E12" s="9" t="s">
        <v>128</v>
      </c>
      <c r="F12" s="9">
        <v>-1</v>
      </c>
      <c r="G12" s="9" t="s">
        <v>102</v>
      </c>
    </row>
    <row r="13" spans="1:7">
      <c r="A13" t="s">
        <v>143</v>
      </c>
      <c r="B13">
        <v>3</v>
      </c>
      <c r="C13" t="s">
        <v>83</v>
      </c>
      <c r="D13" t="s">
        <v>135</v>
      </c>
      <c r="E13" s="9" t="s">
        <v>128</v>
      </c>
      <c r="F13" s="9">
        <v>1</v>
      </c>
      <c r="G13" s="9" t="s">
        <v>102</v>
      </c>
    </row>
    <row r="14" spans="1:7">
      <c r="A14" t="s">
        <v>144</v>
      </c>
      <c r="B14">
        <v>3</v>
      </c>
      <c r="C14" t="s">
        <v>83</v>
      </c>
      <c r="D14" t="s">
        <v>132</v>
      </c>
      <c r="E14" s="9" t="s">
        <v>128</v>
      </c>
      <c r="F14" s="9">
        <v>1</v>
      </c>
      <c r="G14" s="9" t="s">
        <v>102</v>
      </c>
    </row>
    <row r="15" spans="1:7">
      <c r="A15" t="s">
        <v>145</v>
      </c>
      <c r="B15">
        <v>3</v>
      </c>
      <c r="C15" t="s">
        <v>83</v>
      </c>
      <c r="D15" t="s">
        <v>137</v>
      </c>
      <c r="E15" s="9" t="s">
        <v>128</v>
      </c>
      <c r="F15" s="9">
        <v>-1</v>
      </c>
      <c r="G15" s="9" t="s">
        <v>102</v>
      </c>
    </row>
    <row r="16" spans="1:7">
      <c r="A16" t="s">
        <v>146</v>
      </c>
      <c r="B16">
        <v>3</v>
      </c>
      <c r="C16" t="s">
        <v>83</v>
      </c>
      <c r="D16" t="s">
        <v>130</v>
      </c>
      <c r="E16" s="9" t="s">
        <v>128</v>
      </c>
      <c r="F16" s="9">
        <v>1</v>
      </c>
      <c r="G16" s="9" t="s">
        <v>102</v>
      </c>
    </row>
    <row r="17" spans="1:7">
      <c r="A17" t="s">
        <v>147</v>
      </c>
      <c r="B17">
        <v>3</v>
      </c>
      <c r="C17" t="s">
        <v>83</v>
      </c>
      <c r="D17" t="s">
        <v>132</v>
      </c>
      <c r="E17" s="9" t="s">
        <v>128</v>
      </c>
      <c r="F17" s="9">
        <v>1</v>
      </c>
      <c r="G17" s="9" t="s">
        <v>102</v>
      </c>
    </row>
    <row r="18" spans="1:7">
      <c r="A18" t="s">
        <v>148</v>
      </c>
      <c r="B18">
        <v>3</v>
      </c>
      <c r="C18" t="s">
        <v>83</v>
      </c>
      <c r="D18" t="s">
        <v>127</v>
      </c>
      <c r="E18" s="9" t="s">
        <v>128</v>
      </c>
      <c r="F18" s="9">
        <v>1</v>
      </c>
      <c r="G18" s="9" t="s">
        <v>102</v>
      </c>
    </row>
    <row r="19" spans="1:7">
      <c r="A19" t="s">
        <v>149</v>
      </c>
      <c r="B19">
        <v>3</v>
      </c>
      <c r="C19" t="s">
        <v>83</v>
      </c>
      <c r="D19" t="s">
        <v>135</v>
      </c>
      <c r="E19" s="9" t="s">
        <v>128</v>
      </c>
      <c r="F19" s="9">
        <v>1</v>
      </c>
      <c r="G19" s="9" t="s">
        <v>102</v>
      </c>
    </row>
    <row r="20" spans="1:7">
      <c r="A20" t="s">
        <v>150</v>
      </c>
      <c r="B20">
        <v>3</v>
      </c>
      <c r="C20" t="s">
        <v>83</v>
      </c>
      <c r="D20" t="s">
        <v>137</v>
      </c>
      <c r="E20" s="9" t="s">
        <v>128</v>
      </c>
      <c r="F20" s="9">
        <v>1</v>
      </c>
      <c r="G20" s="9" t="s">
        <v>102</v>
      </c>
    </row>
    <row r="21" spans="1:7">
      <c r="A21" t="s">
        <v>151</v>
      </c>
      <c r="B21">
        <v>3</v>
      </c>
      <c r="C21" t="s">
        <v>83</v>
      </c>
      <c r="D21" t="s">
        <v>127</v>
      </c>
      <c r="E21" s="9" t="s">
        <v>128</v>
      </c>
      <c r="F21" s="9">
        <v>1</v>
      </c>
      <c r="G21" s="9" t="s">
        <v>102</v>
      </c>
    </row>
    <row r="22" spans="1:7">
      <c r="A22" t="s">
        <v>152</v>
      </c>
      <c r="B22">
        <v>3</v>
      </c>
      <c r="C22" t="s">
        <v>83</v>
      </c>
      <c r="D22" t="s">
        <v>130</v>
      </c>
      <c r="E22" s="9" t="s">
        <v>128</v>
      </c>
      <c r="F22" s="9">
        <v>-1</v>
      </c>
      <c r="G22" s="9" t="s">
        <v>102</v>
      </c>
    </row>
    <row r="23" spans="1:7">
      <c r="A23" t="s">
        <v>153</v>
      </c>
      <c r="B23">
        <v>3</v>
      </c>
      <c r="C23" t="s">
        <v>83</v>
      </c>
      <c r="D23" t="s">
        <v>135</v>
      </c>
      <c r="E23" s="9" t="s">
        <v>128</v>
      </c>
      <c r="F23" s="9">
        <v>1</v>
      </c>
      <c r="G23" s="9" t="s">
        <v>102</v>
      </c>
    </row>
    <row r="24" spans="1:7">
      <c r="A24" t="s">
        <v>154</v>
      </c>
      <c r="B24">
        <v>3</v>
      </c>
      <c r="C24" t="s">
        <v>83</v>
      </c>
      <c r="D24" t="s">
        <v>137</v>
      </c>
      <c r="E24" s="9" t="s">
        <v>128</v>
      </c>
      <c r="F24" s="9">
        <v>1</v>
      </c>
      <c r="G24" s="9" t="s">
        <v>102</v>
      </c>
    </row>
    <row r="25" spans="1:7">
      <c r="A25" t="s">
        <v>155</v>
      </c>
      <c r="B25">
        <v>3</v>
      </c>
      <c r="C25" t="s">
        <v>83</v>
      </c>
      <c r="D25" t="s">
        <v>132</v>
      </c>
      <c r="E25" s="9" t="s">
        <v>128</v>
      </c>
      <c r="F25" s="9">
        <v>1</v>
      </c>
      <c r="G25" s="9" t="s">
        <v>102</v>
      </c>
    </row>
    <row r="26" spans="1:7">
      <c r="A26" t="s">
        <v>156</v>
      </c>
      <c r="B26">
        <v>3</v>
      </c>
      <c r="C26" t="s">
        <v>83</v>
      </c>
      <c r="D26" t="s">
        <v>130</v>
      </c>
      <c r="E26" s="9" t="s">
        <v>128</v>
      </c>
      <c r="F26" s="9">
        <v>-1</v>
      </c>
      <c r="G26" s="9" t="s">
        <v>102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7"/>
  <sheetViews>
    <sheetView topLeftCell="A19" zoomScaleNormal="100" workbookViewId="0">
      <selection activeCell="H30" sqref="H30"/>
    </sheetView>
  </sheetViews>
  <sheetFormatPr baseColWidth="10" defaultColWidth="10.58203125" defaultRowHeight="15.5"/>
  <cols>
    <col min="1" max="1" width="22.33203125" customWidth="1"/>
    <col min="2" max="2" width="31.4140625" customWidth="1"/>
    <col min="3" max="3" width="20.83203125" customWidth="1"/>
    <col min="4" max="4" width="23.25" customWidth="1"/>
  </cols>
  <sheetData>
    <row r="1" spans="1:7">
      <c r="A1" s="8" t="s">
        <v>75</v>
      </c>
      <c r="B1" s="8" t="s">
        <v>76</v>
      </c>
      <c r="C1" s="8" t="s">
        <v>77</v>
      </c>
      <c r="D1" s="8" t="s">
        <v>78</v>
      </c>
      <c r="E1" s="8" t="s">
        <v>79</v>
      </c>
      <c r="F1" s="8" t="s">
        <v>80</v>
      </c>
      <c r="G1" s="8" t="s">
        <v>81</v>
      </c>
    </row>
    <row r="2" spans="1:7">
      <c r="A2" t="s">
        <v>157</v>
      </c>
      <c r="B2">
        <v>5</v>
      </c>
      <c r="C2" t="s">
        <v>83</v>
      </c>
      <c r="D2" t="s">
        <v>158</v>
      </c>
      <c r="E2" t="s">
        <v>85</v>
      </c>
      <c r="F2">
        <v>-1</v>
      </c>
      <c r="G2" s="9" t="s">
        <v>159</v>
      </c>
    </row>
    <row r="3" spans="1:7">
      <c r="A3" t="s">
        <v>160</v>
      </c>
      <c r="B3">
        <v>5</v>
      </c>
      <c r="C3" t="s">
        <v>83</v>
      </c>
      <c r="D3" t="s">
        <v>158</v>
      </c>
      <c r="E3" t="s">
        <v>85</v>
      </c>
      <c r="F3">
        <v>1</v>
      </c>
      <c r="G3" s="9" t="s">
        <v>159</v>
      </c>
    </row>
    <row r="4" spans="1:7">
      <c r="A4" t="s">
        <v>161</v>
      </c>
      <c r="B4">
        <v>5</v>
      </c>
      <c r="C4" t="s">
        <v>83</v>
      </c>
      <c r="D4" t="s">
        <v>158</v>
      </c>
      <c r="E4" t="s">
        <v>85</v>
      </c>
      <c r="F4">
        <v>-1</v>
      </c>
      <c r="G4" s="9" t="s">
        <v>102</v>
      </c>
    </row>
    <row r="5" spans="1:7">
      <c r="A5" t="s">
        <v>162</v>
      </c>
      <c r="B5">
        <v>5</v>
      </c>
      <c r="C5" t="s">
        <v>83</v>
      </c>
      <c r="D5" t="s">
        <v>163</v>
      </c>
      <c r="E5" t="s">
        <v>85</v>
      </c>
      <c r="F5">
        <v>-1</v>
      </c>
      <c r="G5" s="9" t="s">
        <v>102</v>
      </c>
    </row>
    <row r="6" spans="1:7">
      <c r="A6" t="s">
        <v>164</v>
      </c>
      <c r="B6">
        <v>5</v>
      </c>
      <c r="C6" t="s">
        <v>83</v>
      </c>
      <c r="D6" t="s">
        <v>163</v>
      </c>
      <c r="E6" t="s">
        <v>85</v>
      </c>
      <c r="F6">
        <v>-1</v>
      </c>
      <c r="G6" s="9" t="s">
        <v>102</v>
      </c>
    </row>
    <row r="7" spans="1:7">
      <c r="A7" t="s">
        <v>165</v>
      </c>
      <c r="B7">
        <v>5</v>
      </c>
      <c r="C7" t="s">
        <v>83</v>
      </c>
      <c r="D7" t="s">
        <v>163</v>
      </c>
      <c r="E7" t="s">
        <v>85</v>
      </c>
      <c r="F7">
        <v>-1</v>
      </c>
      <c r="G7" s="9" t="s">
        <v>102</v>
      </c>
    </row>
    <row r="8" spans="1:7">
      <c r="A8" t="s">
        <v>166</v>
      </c>
      <c r="B8">
        <v>5</v>
      </c>
      <c r="C8" t="s">
        <v>83</v>
      </c>
      <c r="D8" t="s">
        <v>163</v>
      </c>
      <c r="E8" t="s">
        <v>85</v>
      </c>
      <c r="F8">
        <v>-1</v>
      </c>
      <c r="G8" s="9" t="s">
        <v>102</v>
      </c>
    </row>
    <row r="9" spans="1:7">
      <c r="A9" t="s">
        <v>167</v>
      </c>
      <c r="B9">
        <v>5</v>
      </c>
      <c r="C9" t="s">
        <v>83</v>
      </c>
      <c r="D9" t="s">
        <v>168</v>
      </c>
      <c r="E9" t="s">
        <v>85</v>
      </c>
      <c r="F9">
        <v>1</v>
      </c>
      <c r="G9" s="9" t="s">
        <v>102</v>
      </c>
    </row>
    <row r="10" spans="1:7">
      <c r="A10" t="s">
        <v>169</v>
      </c>
      <c r="B10">
        <v>5</v>
      </c>
      <c r="C10" t="s">
        <v>83</v>
      </c>
      <c r="D10" t="s">
        <v>168</v>
      </c>
      <c r="E10" t="s">
        <v>85</v>
      </c>
      <c r="F10">
        <v>1</v>
      </c>
      <c r="G10" s="9" t="s">
        <v>102</v>
      </c>
    </row>
    <row r="11" spans="1:7">
      <c r="A11" t="s">
        <v>170</v>
      </c>
      <c r="B11">
        <v>5</v>
      </c>
      <c r="C11" t="s">
        <v>83</v>
      </c>
      <c r="D11" t="s">
        <v>168</v>
      </c>
      <c r="E11" t="s">
        <v>85</v>
      </c>
      <c r="F11">
        <v>1</v>
      </c>
      <c r="G11" s="9" t="s">
        <v>102</v>
      </c>
    </row>
    <row r="12" spans="1:7">
      <c r="A12" t="s">
        <v>171</v>
      </c>
      <c r="B12">
        <v>5</v>
      </c>
      <c r="C12" t="s">
        <v>83</v>
      </c>
      <c r="D12" t="s">
        <v>172</v>
      </c>
      <c r="E12" t="s">
        <v>85</v>
      </c>
      <c r="F12">
        <v>1</v>
      </c>
      <c r="G12" s="9" t="s">
        <v>102</v>
      </c>
    </row>
    <row r="13" spans="1:7">
      <c r="A13" t="s">
        <v>173</v>
      </c>
      <c r="B13">
        <v>5</v>
      </c>
      <c r="C13" t="s">
        <v>83</v>
      </c>
      <c r="D13" t="s">
        <v>172</v>
      </c>
      <c r="E13" t="s">
        <v>85</v>
      </c>
      <c r="F13">
        <v>-1</v>
      </c>
      <c r="G13" s="9" t="s">
        <v>102</v>
      </c>
    </row>
    <row r="14" spans="1:7">
      <c r="A14" t="s">
        <v>174</v>
      </c>
      <c r="B14">
        <v>5</v>
      </c>
      <c r="C14" t="s">
        <v>83</v>
      </c>
      <c r="D14" t="s">
        <v>172</v>
      </c>
      <c r="E14" t="s">
        <v>85</v>
      </c>
      <c r="F14">
        <v>-1</v>
      </c>
      <c r="G14" s="9" t="s">
        <v>102</v>
      </c>
    </row>
    <row r="15" spans="1:7">
      <c r="A15" t="s">
        <v>175</v>
      </c>
      <c r="B15">
        <v>5</v>
      </c>
      <c r="C15" t="s">
        <v>83</v>
      </c>
      <c r="D15" t="s">
        <v>172</v>
      </c>
      <c r="E15" t="s">
        <v>85</v>
      </c>
      <c r="F15">
        <v>1</v>
      </c>
      <c r="G15" s="9" t="s">
        <v>102</v>
      </c>
    </row>
    <row r="16" spans="1:7">
      <c r="A16" t="s">
        <v>176</v>
      </c>
      <c r="B16">
        <v>5</v>
      </c>
      <c r="C16" t="s">
        <v>83</v>
      </c>
      <c r="D16" t="s">
        <v>172</v>
      </c>
      <c r="E16" t="s">
        <v>85</v>
      </c>
      <c r="F16">
        <v>1</v>
      </c>
      <c r="G16" s="9" t="s">
        <v>102</v>
      </c>
    </row>
    <row r="17" spans="1:7">
      <c r="A17" t="s">
        <v>177</v>
      </c>
      <c r="B17">
        <v>5</v>
      </c>
      <c r="C17" t="s">
        <v>83</v>
      </c>
      <c r="D17" t="s">
        <v>178</v>
      </c>
      <c r="E17" t="s">
        <v>85</v>
      </c>
      <c r="F17">
        <v>1</v>
      </c>
      <c r="G17" s="9" t="s">
        <v>102</v>
      </c>
    </row>
    <row r="18" spans="1:7">
      <c r="A18" t="s">
        <v>179</v>
      </c>
      <c r="B18">
        <v>5</v>
      </c>
      <c r="C18" t="s">
        <v>83</v>
      </c>
      <c r="D18" t="s">
        <v>178</v>
      </c>
      <c r="E18" t="s">
        <v>85</v>
      </c>
      <c r="F18">
        <v>1</v>
      </c>
      <c r="G18" s="9" t="s">
        <v>102</v>
      </c>
    </row>
    <row r="19" spans="1:7">
      <c r="A19" t="s">
        <v>180</v>
      </c>
      <c r="B19">
        <v>5</v>
      </c>
      <c r="C19" t="s">
        <v>83</v>
      </c>
      <c r="D19" t="s">
        <v>178</v>
      </c>
      <c r="E19" t="s">
        <v>85</v>
      </c>
      <c r="F19">
        <v>1</v>
      </c>
      <c r="G19" s="9" t="s">
        <v>102</v>
      </c>
    </row>
    <row r="20" spans="1:7">
      <c r="A20" t="s">
        <v>181</v>
      </c>
      <c r="B20">
        <v>5</v>
      </c>
      <c r="C20" t="s">
        <v>83</v>
      </c>
      <c r="D20" t="s">
        <v>178</v>
      </c>
      <c r="E20" t="s">
        <v>85</v>
      </c>
      <c r="F20">
        <v>1</v>
      </c>
      <c r="G20" s="9" t="s">
        <v>102</v>
      </c>
    </row>
    <row r="21" spans="1:7">
      <c r="A21" t="s">
        <v>182</v>
      </c>
      <c r="B21">
        <v>5</v>
      </c>
      <c r="C21" t="s">
        <v>83</v>
      </c>
      <c r="D21" t="s">
        <v>183</v>
      </c>
      <c r="E21" t="s">
        <v>85</v>
      </c>
      <c r="F21">
        <v>1</v>
      </c>
      <c r="G21" s="9" t="s">
        <v>102</v>
      </c>
    </row>
    <row r="22" spans="1:7">
      <c r="A22" t="s">
        <v>184</v>
      </c>
      <c r="B22">
        <v>5</v>
      </c>
      <c r="C22" t="s">
        <v>83</v>
      </c>
      <c r="D22" t="s">
        <v>183</v>
      </c>
      <c r="E22" t="s">
        <v>85</v>
      </c>
      <c r="F22">
        <v>1</v>
      </c>
      <c r="G22" s="9" t="s">
        <v>102</v>
      </c>
    </row>
    <row r="23" spans="1:7">
      <c r="A23" t="s">
        <v>185</v>
      </c>
      <c r="B23">
        <v>5</v>
      </c>
      <c r="C23" t="s">
        <v>83</v>
      </c>
      <c r="D23" t="s">
        <v>183</v>
      </c>
      <c r="E23" t="s">
        <v>85</v>
      </c>
      <c r="F23">
        <v>1</v>
      </c>
      <c r="G23" s="9" t="s">
        <v>102</v>
      </c>
    </row>
    <row r="24" spans="1:7">
      <c r="A24" t="s">
        <v>186</v>
      </c>
      <c r="B24">
        <v>5</v>
      </c>
      <c r="C24" t="s">
        <v>83</v>
      </c>
      <c r="D24" t="s">
        <v>183</v>
      </c>
      <c r="E24" t="s">
        <v>85</v>
      </c>
      <c r="F24">
        <v>1</v>
      </c>
      <c r="G24" s="9" t="s">
        <v>102</v>
      </c>
    </row>
    <row r="25" spans="1:7">
      <c r="A25" t="s">
        <v>157</v>
      </c>
      <c r="B25">
        <v>5</v>
      </c>
      <c r="C25" t="s">
        <v>83</v>
      </c>
      <c r="D25" t="s">
        <v>187</v>
      </c>
      <c r="E25" t="s">
        <v>85</v>
      </c>
      <c r="F25">
        <v>-1</v>
      </c>
      <c r="G25" s="9" t="s">
        <v>102</v>
      </c>
    </row>
    <row r="26" spans="1:7">
      <c r="A26" t="s">
        <v>160</v>
      </c>
      <c r="B26">
        <v>5</v>
      </c>
      <c r="C26" t="s">
        <v>83</v>
      </c>
      <c r="D26" t="s">
        <v>187</v>
      </c>
      <c r="E26" t="s">
        <v>85</v>
      </c>
      <c r="F26">
        <v>1</v>
      </c>
      <c r="G26" s="9" t="s">
        <v>102</v>
      </c>
    </row>
    <row r="27" spans="1:7">
      <c r="A27" t="s">
        <v>161</v>
      </c>
      <c r="B27">
        <v>5</v>
      </c>
      <c r="C27" t="s">
        <v>83</v>
      </c>
      <c r="D27" t="s">
        <v>187</v>
      </c>
      <c r="E27" t="s">
        <v>85</v>
      </c>
      <c r="F27">
        <v>-1</v>
      </c>
      <c r="G27" s="9" t="s">
        <v>102</v>
      </c>
    </row>
    <row r="28" spans="1:7">
      <c r="A28" t="s">
        <v>162</v>
      </c>
      <c r="B28">
        <v>5</v>
      </c>
      <c r="C28" t="s">
        <v>83</v>
      </c>
      <c r="D28" t="s">
        <v>187</v>
      </c>
      <c r="E28" t="s">
        <v>85</v>
      </c>
      <c r="F28">
        <v>-1</v>
      </c>
      <c r="G28" s="9" t="s">
        <v>102</v>
      </c>
    </row>
    <row r="29" spans="1:7">
      <c r="A29" t="s">
        <v>164</v>
      </c>
      <c r="B29">
        <v>5</v>
      </c>
      <c r="C29" t="s">
        <v>83</v>
      </c>
      <c r="D29" t="s">
        <v>187</v>
      </c>
      <c r="E29" t="s">
        <v>85</v>
      </c>
      <c r="F29">
        <v>-1</v>
      </c>
      <c r="G29" s="9" t="s">
        <v>102</v>
      </c>
    </row>
    <row r="30" spans="1:7">
      <c r="A30" t="s">
        <v>165</v>
      </c>
      <c r="B30">
        <v>5</v>
      </c>
      <c r="C30" t="s">
        <v>83</v>
      </c>
      <c r="D30" t="s">
        <v>187</v>
      </c>
      <c r="E30" t="s">
        <v>85</v>
      </c>
      <c r="F30">
        <v>-1</v>
      </c>
      <c r="G30" s="9" t="s">
        <v>102</v>
      </c>
    </row>
    <row r="31" spans="1:7">
      <c r="A31" t="s">
        <v>166</v>
      </c>
      <c r="B31">
        <v>5</v>
      </c>
      <c r="C31" t="s">
        <v>83</v>
      </c>
      <c r="D31" t="s">
        <v>187</v>
      </c>
      <c r="E31" t="s">
        <v>85</v>
      </c>
      <c r="F31">
        <v>-1</v>
      </c>
      <c r="G31" s="9" t="s">
        <v>102</v>
      </c>
    </row>
    <row r="32" spans="1:7">
      <c r="A32" t="s">
        <v>167</v>
      </c>
      <c r="B32">
        <v>5</v>
      </c>
      <c r="C32" t="s">
        <v>83</v>
      </c>
      <c r="D32" t="s">
        <v>188</v>
      </c>
      <c r="E32" t="s">
        <v>85</v>
      </c>
      <c r="F32">
        <v>1</v>
      </c>
      <c r="G32" s="9" t="s">
        <v>102</v>
      </c>
    </row>
    <row r="33" spans="1:7">
      <c r="A33" t="s">
        <v>169</v>
      </c>
      <c r="B33">
        <v>5</v>
      </c>
      <c r="C33" t="s">
        <v>83</v>
      </c>
      <c r="D33" t="s">
        <v>188</v>
      </c>
      <c r="E33" t="s">
        <v>85</v>
      </c>
      <c r="F33">
        <v>1</v>
      </c>
      <c r="G33" s="9" t="s">
        <v>102</v>
      </c>
    </row>
    <row r="34" spans="1:7">
      <c r="A34" t="s">
        <v>170</v>
      </c>
      <c r="B34">
        <v>5</v>
      </c>
      <c r="C34" t="s">
        <v>83</v>
      </c>
      <c r="D34" t="s">
        <v>188</v>
      </c>
      <c r="E34" t="s">
        <v>85</v>
      </c>
      <c r="F34">
        <v>1</v>
      </c>
      <c r="G34" s="9" t="s">
        <v>102</v>
      </c>
    </row>
    <row r="35" spans="1:7">
      <c r="A35" t="s">
        <v>171</v>
      </c>
      <c r="B35">
        <v>5</v>
      </c>
      <c r="C35" t="s">
        <v>83</v>
      </c>
      <c r="D35" t="s">
        <v>188</v>
      </c>
      <c r="E35" t="s">
        <v>85</v>
      </c>
      <c r="F35">
        <v>1</v>
      </c>
      <c r="G35" s="9" t="s">
        <v>102</v>
      </c>
    </row>
    <row r="36" spans="1:7">
      <c r="A36" t="s">
        <v>173</v>
      </c>
      <c r="B36">
        <v>5</v>
      </c>
      <c r="C36" t="s">
        <v>83</v>
      </c>
      <c r="D36" t="s">
        <v>188</v>
      </c>
      <c r="E36" t="s">
        <v>85</v>
      </c>
      <c r="F36">
        <v>-1</v>
      </c>
      <c r="G36" s="9" t="s">
        <v>102</v>
      </c>
    </row>
    <row r="37" spans="1:7">
      <c r="A37" t="s">
        <v>174</v>
      </c>
      <c r="B37">
        <v>5</v>
      </c>
      <c r="C37" t="s">
        <v>83</v>
      </c>
      <c r="D37" t="s">
        <v>188</v>
      </c>
      <c r="E37" t="s">
        <v>85</v>
      </c>
      <c r="F37">
        <v>-1</v>
      </c>
      <c r="G37" s="9" t="s">
        <v>102</v>
      </c>
    </row>
    <row r="38" spans="1:7">
      <c r="A38" t="s">
        <v>175</v>
      </c>
      <c r="B38">
        <v>5</v>
      </c>
      <c r="C38" t="s">
        <v>83</v>
      </c>
      <c r="D38" t="s">
        <v>188</v>
      </c>
      <c r="E38" t="s">
        <v>85</v>
      </c>
      <c r="F38">
        <v>1</v>
      </c>
      <c r="G38" s="9" t="s">
        <v>102</v>
      </c>
    </row>
    <row r="39" spans="1:7">
      <c r="A39" t="s">
        <v>176</v>
      </c>
      <c r="B39">
        <v>5</v>
      </c>
      <c r="C39" t="s">
        <v>83</v>
      </c>
      <c r="D39" t="s">
        <v>188</v>
      </c>
      <c r="E39" t="s">
        <v>85</v>
      </c>
      <c r="F39">
        <v>1</v>
      </c>
      <c r="G39" s="9" t="s">
        <v>102</v>
      </c>
    </row>
    <row r="40" spans="1:7">
      <c r="A40" t="s">
        <v>177</v>
      </c>
      <c r="B40">
        <v>5</v>
      </c>
      <c r="C40" t="s">
        <v>83</v>
      </c>
      <c r="D40" t="s">
        <v>189</v>
      </c>
      <c r="E40" t="s">
        <v>85</v>
      </c>
      <c r="F40">
        <v>1</v>
      </c>
      <c r="G40" s="9" t="s">
        <v>102</v>
      </c>
    </row>
    <row r="41" spans="1:7">
      <c r="A41" t="s">
        <v>179</v>
      </c>
      <c r="B41">
        <v>5</v>
      </c>
      <c r="C41" t="s">
        <v>83</v>
      </c>
      <c r="D41" t="s">
        <v>189</v>
      </c>
      <c r="E41" t="s">
        <v>85</v>
      </c>
      <c r="F41">
        <v>1</v>
      </c>
      <c r="G41" s="9" t="s">
        <v>102</v>
      </c>
    </row>
    <row r="42" spans="1:7">
      <c r="A42" t="s">
        <v>180</v>
      </c>
      <c r="B42">
        <v>5</v>
      </c>
      <c r="C42" t="s">
        <v>83</v>
      </c>
      <c r="D42" t="s">
        <v>189</v>
      </c>
      <c r="E42" t="s">
        <v>85</v>
      </c>
      <c r="F42">
        <v>1</v>
      </c>
      <c r="G42" s="9" t="s">
        <v>102</v>
      </c>
    </row>
    <row r="43" spans="1:7">
      <c r="A43" t="s">
        <v>181</v>
      </c>
      <c r="B43">
        <v>5</v>
      </c>
      <c r="C43" t="s">
        <v>83</v>
      </c>
      <c r="D43" t="s">
        <v>189</v>
      </c>
      <c r="E43" t="s">
        <v>85</v>
      </c>
      <c r="F43">
        <v>1</v>
      </c>
      <c r="G43" s="9" t="s">
        <v>102</v>
      </c>
    </row>
    <row r="44" spans="1:7">
      <c r="A44" t="s">
        <v>182</v>
      </c>
      <c r="B44">
        <v>5</v>
      </c>
      <c r="C44" t="s">
        <v>83</v>
      </c>
      <c r="D44" t="s">
        <v>189</v>
      </c>
      <c r="E44" t="s">
        <v>85</v>
      </c>
      <c r="F44">
        <v>1</v>
      </c>
      <c r="G44" s="9" t="s">
        <v>102</v>
      </c>
    </row>
    <row r="45" spans="1:7">
      <c r="A45" t="s">
        <v>184</v>
      </c>
      <c r="B45">
        <v>5</v>
      </c>
      <c r="C45" t="s">
        <v>83</v>
      </c>
      <c r="D45" t="s">
        <v>189</v>
      </c>
      <c r="E45" t="s">
        <v>85</v>
      </c>
      <c r="F45">
        <v>1</v>
      </c>
      <c r="G45" s="9" t="s">
        <v>102</v>
      </c>
    </row>
    <row r="46" spans="1:7">
      <c r="A46" t="s">
        <v>185</v>
      </c>
      <c r="B46">
        <v>5</v>
      </c>
      <c r="C46" t="s">
        <v>83</v>
      </c>
      <c r="D46" t="s">
        <v>189</v>
      </c>
      <c r="E46" t="s">
        <v>85</v>
      </c>
      <c r="F46">
        <v>1</v>
      </c>
      <c r="G46" s="9" t="s">
        <v>102</v>
      </c>
    </row>
    <row r="47" spans="1:7">
      <c r="A47" t="s">
        <v>186</v>
      </c>
      <c r="B47">
        <v>5</v>
      </c>
      <c r="C47" t="s">
        <v>83</v>
      </c>
      <c r="D47" t="s">
        <v>189</v>
      </c>
      <c r="E47" t="s">
        <v>85</v>
      </c>
      <c r="F47">
        <v>1</v>
      </c>
      <c r="G47" s="9" t="s">
        <v>102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6"/>
  <sheetViews>
    <sheetView zoomScaleNormal="100" workbookViewId="0">
      <selection activeCell="H2" sqref="H2"/>
    </sheetView>
  </sheetViews>
  <sheetFormatPr baseColWidth="10" defaultColWidth="10.58203125" defaultRowHeight="15.5"/>
  <cols>
    <col min="1" max="1" width="27.58203125" customWidth="1"/>
    <col min="3" max="3" width="19.5" customWidth="1"/>
    <col min="7" max="7" width="15.5" customWidth="1"/>
  </cols>
  <sheetData>
    <row r="1" spans="1:8">
      <c r="A1" s="8" t="s">
        <v>75</v>
      </c>
      <c r="B1" s="8" t="s">
        <v>76</v>
      </c>
      <c r="C1" s="8" t="s">
        <v>77</v>
      </c>
      <c r="D1" s="8" t="s">
        <v>78</v>
      </c>
      <c r="E1" s="8" t="s">
        <v>79</v>
      </c>
      <c r="F1" s="8" t="s">
        <v>80</v>
      </c>
      <c r="G1" s="8" t="s">
        <v>190</v>
      </c>
      <c r="H1" s="8" t="s">
        <v>81</v>
      </c>
    </row>
    <row r="2" spans="1:8">
      <c r="A2" t="s">
        <v>191</v>
      </c>
      <c r="B2">
        <v>9</v>
      </c>
      <c r="C2" t="s">
        <v>192</v>
      </c>
      <c r="D2" t="s">
        <v>84</v>
      </c>
      <c r="E2" t="s">
        <v>85</v>
      </c>
      <c r="F2">
        <v>1</v>
      </c>
      <c r="G2" t="s">
        <v>193</v>
      </c>
      <c r="H2" t="s">
        <v>102</v>
      </c>
    </row>
    <row r="3" spans="1:8">
      <c r="A3" t="s">
        <v>194</v>
      </c>
      <c r="B3">
        <v>5</v>
      </c>
      <c r="C3" t="s">
        <v>83</v>
      </c>
      <c r="D3" t="s">
        <v>195</v>
      </c>
      <c r="E3" t="s">
        <v>85</v>
      </c>
      <c r="F3">
        <v>1</v>
      </c>
      <c r="G3" t="s">
        <v>196</v>
      </c>
      <c r="H3" s="9" t="s">
        <v>102</v>
      </c>
    </row>
    <row r="4" spans="1:8">
      <c r="A4" t="s">
        <v>197</v>
      </c>
      <c r="B4">
        <v>5</v>
      </c>
      <c r="C4" t="s">
        <v>83</v>
      </c>
      <c r="D4" t="s">
        <v>195</v>
      </c>
      <c r="E4" t="s">
        <v>85</v>
      </c>
      <c r="F4">
        <v>1</v>
      </c>
      <c r="G4" t="s">
        <v>196</v>
      </c>
      <c r="H4" s="9" t="s">
        <v>102</v>
      </c>
    </row>
    <row r="5" spans="1:8">
      <c r="A5" t="s">
        <v>198</v>
      </c>
      <c r="B5">
        <v>7</v>
      </c>
      <c r="C5" t="s">
        <v>83</v>
      </c>
      <c r="D5" t="s">
        <v>84</v>
      </c>
      <c r="E5" t="s">
        <v>85</v>
      </c>
      <c r="F5">
        <v>1</v>
      </c>
      <c r="G5" t="s">
        <v>196</v>
      </c>
      <c r="H5" s="9" t="s">
        <v>102</v>
      </c>
    </row>
    <row r="6" spans="1:8">
      <c r="A6" t="s">
        <v>199</v>
      </c>
      <c r="B6">
        <v>7</v>
      </c>
      <c r="C6" t="s">
        <v>83</v>
      </c>
      <c r="D6" t="s">
        <v>84</v>
      </c>
      <c r="E6" t="s">
        <v>85</v>
      </c>
      <c r="F6">
        <v>1</v>
      </c>
      <c r="G6" t="s">
        <v>196</v>
      </c>
      <c r="H6" s="9" t="s">
        <v>102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18</vt:i4>
      </vt:variant>
    </vt:vector>
  </HeadingPairs>
  <TitlesOfParts>
    <vt:vector size="18" baseType="lpstr">
      <vt:lpstr>Master</vt:lpstr>
      <vt:lpstr>GRT</vt:lpstr>
      <vt:lpstr>HOP</vt:lpstr>
      <vt:lpstr>DAC</vt:lpstr>
      <vt:lpstr>PAC</vt:lpstr>
      <vt:lpstr>TPI</vt:lpstr>
      <vt:lpstr>SDQ</vt:lpstr>
      <vt:lpstr>SEM</vt:lpstr>
      <vt:lpstr>CCM</vt:lpstr>
      <vt:lpstr>SCS</vt:lpstr>
      <vt:lpstr>MHE</vt:lpstr>
      <vt:lpstr>SES</vt:lpstr>
      <vt:lpstr>TOM</vt:lpstr>
      <vt:lpstr>SOS</vt:lpstr>
      <vt:lpstr>TOI</vt:lpstr>
      <vt:lpstr>GMS</vt:lpstr>
      <vt:lpstr>DEG</vt:lpstr>
      <vt:lpstr>SCA</vt:lpstr>
    </vt:vector>
  </TitlesOfParts>
  <Company>Goldsmiths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Mullensiefen</dc:creator>
  <dc:description/>
  <cp:lastModifiedBy>viola</cp:lastModifiedBy>
  <cp:revision>47</cp:revision>
  <dcterms:created xsi:type="dcterms:W3CDTF">2017-05-08T15:20:38Z</dcterms:created>
  <dcterms:modified xsi:type="dcterms:W3CDTF">2020-04-23T19:45:12Z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Goldsmiths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