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  <sheet name="S5" sheetId="5" state="visible" r:id="rId6"/>
    <sheet name="S6" sheetId="6" state="visible" r:id="rId7"/>
    <sheet name="Histogramm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1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  <comment ref="E13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  <comment ref="E15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</commentList>
</comments>
</file>

<file path=xl/sharedStrings.xml><?xml version="1.0" encoding="utf-8"?>
<sst xmlns="http://schemas.openxmlformats.org/spreadsheetml/2006/main" count="585" uniqueCount="263">
  <si>
    <t xml:space="preserve">BUT S1</t>
  </si>
  <si>
    <t xml:space="preserve">nb. groupes à encadrer</t>
  </si>
  <si>
    <t xml:space="preserve">Type</t>
  </si>
  <si>
    <t xml:space="preserve">Volume horaire</t>
  </si>
  <si>
    <t xml:space="preserve">Support SAÉ</t>
  </si>
  <si>
    <t xml:space="preserve">Tags</t>
  </si>
  <si>
    <t xml:space="preserve">Indiquer le nb. de groupes souhaité</t>
  </si>
  <si>
    <t xml:space="preserve">groupes supplémentaires optionnels</t>
  </si>
  <si>
    <t xml:space="preserve">MR101</t>
  </si>
  <si>
    <t xml:space="preserve">Algorithmique (Python)</t>
  </si>
  <si>
    <t xml:space="preserve">CM</t>
  </si>
  <si>
    <t xml:space="preserve">Algorithmique</t>
  </si>
  <si>
    <t xml:space="preserve">Vacances de la Toussaint</t>
  </si>
  <si>
    <t xml:space="preserve">Vacances de Noël</t>
  </si>
  <si>
    <t xml:space="preserve">TP</t>
  </si>
  <si>
    <t xml:space="preserve">1-2</t>
  </si>
  <si>
    <t xml:space="preserve">Algorithmique - Structures de données (Python sur papier)</t>
  </si>
  <si>
    <t xml:space="preserve">TD</t>
  </si>
  <si>
    <t xml:space="preserve">Algorithmique / Bases de données</t>
  </si>
  <si>
    <t xml:space="preserve">MR102</t>
  </si>
  <si>
    <t xml:space="preserve">Bases du web (HTML, CSS)</t>
  </si>
  <si>
    <t xml:space="preserve">TDM</t>
  </si>
  <si>
    <t xml:space="preserve">Web</t>
  </si>
  <si>
    <t xml:space="preserve">MR103</t>
  </si>
  <si>
    <t xml:space="preserve">Codages</t>
  </si>
  <si>
    <t xml:space="preserve">MR104</t>
  </si>
  <si>
    <t xml:space="preserve">Linux/Git (CM = présentation PIX)</t>
  </si>
  <si>
    <t xml:space="preserve">Linux / Git</t>
  </si>
  <si>
    <t xml:space="preserve">MR105</t>
  </si>
  <si>
    <t xml:space="preserve">Analyse</t>
  </si>
  <si>
    <t xml:space="preserve">Bases de données SQL</t>
  </si>
  <si>
    <t xml:space="preserve">Bases de données</t>
  </si>
  <si>
    <t xml:space="preserve">MR106</t>
  </si>
  <si>
    <t xml:space="preserve">Mathématiques discrètes</t>
  </si>
  <si>
    <t xml:space="preserve">Mathématiques</t>
  </si>
  <si>
    <t xml:space="preserve">MR107</t>
  </si>
  <si>
    <t xml:space="preserve">Outils Mathématiques</t>
  </si>
  <si>
    <t xml:space="preserve">MR108</t>
  </si>
  <si>
    <t xml:space="preserve">Gestion des organisations</t>
  </si>
  <si>
    <t xml:space="preserve">Gestion</t>
  </si>
  <si>
    <t xml:space="preserve">MR109</t>
  </si>
  <si>
    <t xml:space="preserve">Économie</t>
  </si>
  <si>
    <t xml:space="preserve">Finances</t>
  </si>
  <si>
    <t xml:space="preserve">MR110</t>
  </si>
  <si>
    <t xml:space="preserve">Anglais</t>
  </si>
  <si>
    <t xml:space="preserve">Langues</t>
  </si>
  <si>
    <t xml:space="preserve">MR111</t>
  </si>
  <si>
    <t xml:space="preserve">Communication</t>
  </si>
  <si>
    <t xml:space="preserve">PPP / Communication</t>
  </si>
  <si>
    <t xml:space="preserve">MR112</t>
  </si>
  <si>
    <t xml:space="preserve">PPP - Eric Bittar</t>
  </si>
  <si>
    <t xml:space="preserve">PPP - Valérie Chevalarias</t>
  </si>
  <si>
    <t xml:space="preserve">P</t>
  </si>
  <si>
    <t xml:space="preserve">Service S1</t>
  </si>
  <si>
    <t xml:space="preserve">1-2 : SAÉ algo-prog</t>
  </si>
  <si>
    <t xml:space="preserve">S1</t>
  </si>
  <si>
    <t xml:space="preserve">3 : SAÉ système</t>
  </si>
  <si>
    <t xml:space="preserve">S2</t>
  </si>
  <si>
    <t xml:space="preserve">4 : SAÉ bases de données</t>
  </si>
  <si>
    <t xml:space="preserve">S3</t>
  </si>
  <si>
    <t xml:space="preserve">5 : SAÉ recueil de besoin</t>
  </si>
  <si>
    <t xml:space="preserve">S4</t>
  </si>
  <si>
    <t xml:space="preserve">6 : SAÉ gestion</t>
  </si>
  <si>
    <t xml:space="preserve">S5</t>
  </si>
  <si>
    <t xml:space="preserve">S6</t>
  </si>
  <si>
    <t xml:space="preserve">S1-S3</t>
  </si>
  <si>
    <t xml:space="preserve">S2-S4</t>
  </si>
  <si>
    <t xml:space="preserve">S5-S6</t>
  </si>
  <si>
    <t xml:space="preserve">Total</t>
  </si>
  <si>
    <t xml:space="preserve">autre</t>
  </si>
  <si>
    <t xml:space="preserve">saisissez ici le volume horaire réalisé dans d’autres départements ou d’autres composantes</t>
  </si>
  <si>
    <t xml:space="preserve">BUT S2</t>
  </si>
  <si>
    <t xml:space="preserve">MR201</t>
  </si>
  <si>
    <t xml:space="preserve">Programmation orientée objets (PHP)</t>
  </si>
  <si>
    <t xml:space="preserve">Programmation</t>
  </si>
  <si>
    <t xml:space="preserve">Vacances d’hiver</t>
  </si>
  <si>
    <t xml:space="preserve">Vacances de printemps</t>
  </si>
  <si>
    <t xml:space="preserve">Conception orientée objets (UML)</t>
  </si>
  <si>
    <t xml:space="preserve">Analyse / Bases de données</t>
  </si>
  <si>
    <t xml:space="preserve">MR202</t>
  </si>
  <si>
    <t xml:space="preserve">Flexbox/maquettage</t>
  </si>
  <si>
    <t xml:space="preserve">MR202-MR203</t>
  </si>
  <si>
    <t xml:space="preserve">Web (PHP, CRUD)</t>
  </si>
  <si>
    <t xml:space="preserve">Développement / Web</t>
  </si>
  <si>
    <t xml:space="preserve">MR203-MR205</t>
  </si>
  <si>
    <t xml:space="preserve">Gitlab, protocole HTTP</t>
  </si>
  <si>
    <t xml:space="preserve">Git / Web</t>
  </si>
  <si>
    <t xml:space="preserve">MR204-MR205</t>
  </si>
  <si>
    <t xml:space="preserve">Réseaux</t>
  </si>
  <si>
    <t xml:space="preserve">MR206</t>
  </si>
  <si>
    <t xml:space="preserve">MR207</t>
  </si>
  <si>
    <t xml:space="preserve">Graphes</t>
  </si>
  <si>
    <t xml:space="preserve">MR208</t>
  </si>
  <si>
    <t xml:space="preserve">Stats</t>
  </si>
  <si>
    <t xml:space="preserve">MR209</t>
  </si>
  <si>
    <t xml:space="preserve">Suites</t>
  </si>
  <si>
    <t xml:space="preserve">MR210</t>
  </si>
  <si>
    <t xml:space="preserve">Comptabilité</t>
  </si>
  <si>
    <t xml:space="preserve">Gestion de projet</t>
  </si>
  <si>
    <t xml:space="preserve">MR211</t>
  </si>
  <si>
    <t xml:space="preserve">Droit</t>
  </si>
  <si>
    <t xml:space="preserve">MR212</t>
  </si>
  <si>
    <t xml:space="preserve">MR213</t>
  </si>
  <si>
    <t xml:space="preserve">MR214</t>
  </si>
  <si>
    <t xml:space="preserve">PPP - Ludovic Lambert</t>
  </si>
  <si>
    <t xml:space="preserve">PPP – Valérie Chevalarias</t>
  </si>
  <si>
    <t xml:space="preserve">Service S2</t>
  </si>
  <si>
    <t xml:space="preserve">1 : SAÉ développement web</t>
  </si>
  <si>
    <t xml:space="preserve">2 : SAÉ algorithmique</t>
  </si>
  <si>
    <t xml:space="preserve">5 : SAÉ gestion de projets</t>
  </si>
  <si>
    <t xml:space="preserve">6 : SAÉ travail en équipe (film)</t>
  </si>
  <si>
    <t xml:space="preserve">BUT S3</t>
  </si>
  <si>
    <t xml:space="preserve">MR301-MR304</t>
  </si>
  <si>
    <t xml:space="preserve">Développement web (PHP, Symfony)</t>
  </si>
  <si>
    <t xml:space="preserve">MR304</t>
  </si>
  <si>
    <t xml:space="preserve">MR301</t>
  </si>
  <si>
    <t xml:space="preserve">Bases de Javascript</t>
  </si>
  <si>
    <t xml:space="preserve">JS</t>
  </si>
  <si>
    <t xml:space="preserve">MR302</t>
  </si>
  <si>
    <t xml:space="preserve">Algorithmique avancée (C++)</t>
  </si>
  <si>
    <t xml:space="preserve">Algorithmique avancée (C#)</t>
  </si>
  <si>
    <t xml:space="preserve">Algorithmique avancée (Python)</t>
  </si>
  <si>
    <t xml:space="preserve">MR303</t>
  </si>
  <si>
    <t xml:space="preserve">Analyse (UML)</t>
  </si>
  <si>
    <t xml:space="preserve">MR316</t>
  </si>
  <si>
    <t xml:space="preserve">Langage pour la POO (C++)</t>
  </si>
  <si>
    <t xml:space="preserve">Développement</t>
  </si>
  <si>
    <t xml:space="preserve">Langage pour la POO (C#)</t>
  </si>
  <si>
    <t xml:space="preserve">Langage pour la POO (Python)</t>
  </si>
  <si>
    <t xml:space="preserve">MR305</t>
  </si>
  <si>
    <t xml:space="preserve">Programmation système en C++ (fichiers, threads, sockets)</t>
  </si>
  <si>
    <t xml:space="preserve">Algorithmique / Développement</t>
  </si>
  <si>
    <t xml:space="preserve">Programmation système en C# (fichiers, threads, sockets)</t>
  </si>
  <si>
    <t xml:space="preserve">Programmation système en Python (fichiers, threads, sockets)</t>
  </si>
  <si>
    <t xml:space="preserve">MR306</t>
  </si>
  <si>
    <t xml:space="preserve">Architecture des réseaux</t>
  </si>
  <si>
    <t xml:space="preserve">MR307</t>
  </si>
  <si>
    <t xml:space="preserve">Bases de données (PLSQL)</t>
  </si>
  <si>
    <t xml:space="preserve">MR308</t>
  </si>
  <si>
    <t xml:space="preserve">Probabilités</t>
  </si>
  <si>
    <t xml:space="preserve">MR309-MR315</t>
  </si>
  <si>
    <t xml:space="preserve">Cryptographie, algèbre linéaire</t>
  </si>
  <si>
    <t xml:space="preserve">MR310</t>
  </si>
  <si>
    <t xml:space="preserve">Gestion de Projets</t>
  </si>
  <si>
    <t xml:space="preserve">Systèmes d'information</t>
  </si>
  <si>
    <t xml:space="preserve">MR311</t>
  </si>
  <si>
    <t xml:space="preserve">MR312</t>
  </si>
  <si>
    <t xml:space="preserve">MR313</t>
  </si>
  <si>
    <t xml:space="preserve">MR314</t>
  </si>
  <si>
    <t xml:space="preserve">Service S3</t>
  </si>
  <si>
    <t xml:space="preserve">1 : SAÉ commune
(projet de développement)</t>
  </si>
  <si>
    <t xml:space="preserve">2 : SAÉ commune
(projet SI)</t>
  </si>
  <si>
    <t xml:space="preserve">BUT S4</t>
  </si>
  <si>
    <t xml:space="preserve">MR401</t>
  </si>
  <si>
    <t xml:space="preserve">C++ Avancé</t>
  </si>
  <si>
    <t xml:space="preserve">Developpement / Web</t>
  </si>
  <si>
    <t xml:space="preserve">Vacances d'hiver</t>
  </si>
  <si>
    <t xml:space="preserve">Flask</t>
  </si>
  <si>
    <t xml:space="preserve">ASP .NET</t>
  </si>
  <si>
    <t xml:space="preserve">MR413R</t>
  </si>
  <si>
    <t xml:space="preserve">MR401-MR402</t>
  </si>
  <si>
    <t xml:space="preserve">Architecture logicielle / qualité (API Platform – tests)</t>
  </si>
  <si>
    <t xml:space="preserve">1R</t>
  </si>
  <si>
    <t xml:space="preserve">MR410</t>
  </si>
  <si>
    <t xml:space="preserve">Complément web (React)</t>
  </si>
  <si>
    <t xml:space="preserve">MR411R</t>
  </si>
  <si>
    <t xml:space="preserve">Développement mobile (Flutter)</t>
  </si>
  <si>
    <t xml:space="preserve">Développement mobile (MAUI)</t>
  </si>
  <si>
    <t xml:space="preserve">Complément technologique (Réalité virtuelle / réalité augmentée)</t>
  </si>
  <si>
    <t xml:space="preserve">Complément technologique (Conception des systèmes automatisés)</t>
  </si>
  <si>
    <t xml:space="preserve">MR410A</t>
  </si>
  <si>
    <t xml:space="preserve">Analyse et visu (FB)</t>
  </si>
  <si>
    <t xml:space="preserve">1A</t>
  </si>
  <si>
    <t xml:space="preserve">MR410A-MR411A</t>
  </si>
  <si>
    <t xml:space="preserve">Informatique décisionnelle (LS)</t>
  </si>
  <si>
    <t xml:space="preserve">Informatique</t>
  </si>
  <si>
    <t xml:space="preserve">MR403</t>
  </si>
  <si>
    <t xml:space="preserve">Bases de données (NoSQL)</t>
  </si>
  <si>
    <t xml:space="preserve">MR408R/MR409A
-MR408</t>
  </si>
  <si>
    <t xml:space="preserve">Virtualisation, sécurité</t>
  </si>
  <si>
    <t xml:space="preserve">Sécurité</t>
  </si>
  <si>
    <t xml:space="preserve">MR404</t>
  </si>
  <si>
    <t xml:space="preserve">Méthodes d'optimisation</t>
  </si>
  <si>
    <t xml:space="preserve">MR412</t>
  </si>
  <si>
    <t xml:space="preserve">Automates</t>
  </si>
  <si>
    <t xml:space="preserve">MR409R / MR411A</t>
  </si>
  <si>
    <t xml:space="preserve">Management avancé des SI</t>
  </si>
  <si>
    <t xml:space="preserve">MR405</t>
  </si>
  <si>
    <t xml:space="preserve">MR406</t>
  </si>
  <si>
    <t xml:space="preserve">MR407</t>
  </si>
  <si>
    <t xml:space="preserve">PPP</t>
  </si>
  <si>
    <t xml:space="preserve">Service S4</t>
  </si>
  <si>
    <t xml:space="preserve">1R : SAÉ du parcours DEV</t>
  </si>
  <si>
    <t xml:space="preserve">1A : SAÉ du parcours DATA</t>
  </si>
  <si>
    <t xml:space="preserve">P : portfolio</t>
  </si>
  <si>
    <t xml:space="preserve">BUT S5</t>
  </si>
  <si>
    <t xml:space="preserve">MR501</t>
  </si>
  <si>
    <t xml:space="preserve">Management</t>
  </si>
  <si>
    <t xml:space="preserve">SAE (formation initiale) /
 Entreprise (alternance)</t>
  </si>
  <si>
    <t xml:space="preserve">Vacances de la Toussaint (formation initiale) / Entreprise (alternance)</t>
  </si>
  <si>
    <t xml:space="preserve">Vacances de Noël (formation initiale) / Entreprise (alternance)</t>
  </si>
  <si>
    <t xml:space="preserve">MR502</t>
  </si>
  <si>
    <t xml:space="preserve">MR503</t>
  </si>
  <si>
    <t xml:space="preserve">MR504</t>
  </si>
  <si>
    <t xml:space="preserve">MR509</t>
  </si>
  <si>
    <t xml:space="preserve">MR510</t>
  </si>
  <si>
    <t xml:space="preserve">Optimisation</t>
  </si>
  <si>
    <t xml:space="preserve">MR512</t>
  </si>
  <si>
    <t xml:space="preserve">Maths et stats</t>
  </si>
  <si>
    <t xml:space="preserve">MR513-MR514</t>
  </si>
  <si>
    <t xml:space="preserve">Node / Express / MongoDB</t>
  </si>
  <si>
    <t xml:space="preserve">Développement / Bases de données</t>
  </si>
  <si>
    <t xml:space="preserve">MR515-MR516
-MR517</t>
  </si>
  <si>
    <t xml:space="preserve">Symfony avancé / Intégration continue</t>
  </si>
  <si>
    <t xml:space="preserve">MR518</t>
  </si>
  <si>
    <t xml:space="preserve">Qualité algo</t>
  </si>
  <si>
    <t xml:space="preserve">MR505R</t>
  </si>
  <si>
    <t xml:space="preserve">React avancé / PWA</t>
  </si>
  <si>
    <t xml:space="preserve">MR506R</t>
  </si>
  <si>
    <t xml:space="preserve">Jeux vidéo / Godot</t>
  </si>
  <si>
    <t xml:space="preserve">2R</t>
  </si>
  <si>
    <t xml:space="preserve">WebGL</t>
  </si>
  <si>
    <t xml:space="preserve">MR505R-MR517</t>
  </si>
  <si>
    <t xml:space="preserve">Encadrement SAÉ « DEV »</t>
  </si>
  <si>
    <t xml:space="preserve">Développement / Projet</t>
  </si>
  <si>
    <t xml:space="preserve">MR506A</t>
  </si>
  <si>
    <t xml:space="preserve">Exploitation BD</t>
  </si>
  <si>
    <t xml:space="preserve">Base de données</t>
  </si>
  <si>
    <t xml:space="preserve">MR507A</t>
  </si>
  <si>
    <t xml:space="preserve">Données massives</t>
  </si>
  <si>
    <t xml:space="preserve">MR508A</t>
  </si>
  <si>
    <t xml:space="preserve">Techniques d'IA</t>
  </si>
  <si>
    <t xml:space="preserve">MR511A</t>
  </si>
  <si>
    <t xml:space="preserve">Optimisation SI</t>
  </si>
  <si>
    <t xml:space="preserve">2A</t>
  </si>
  <si>
    <t xml:space="preserve">MR506A-MR507A-MR508A-MR517</t>
  </si>
  <si>
    <t xml:space="preserve">Encadrement SAÉ « DATA »</t>
  </si>
  <si>
    <t xml:space="preserve">Base de données / Projet</t>
  </si>
  <si>
    <t xml:space="preserve">Service S5</t>
  </si>
  <si>
    <r>
      <rPr>
        <b val="true"/>
        <sz val="11"/>
        <color rgb="FF000000"/>
        <rFont val="Arial"/>
        <family val="0"/>
        <charset val="1"/>
      </rPr>
      <t xml:space="preserve">1R</t>
    </r>
    <r>
      <rPr>
        <b val="true"/>
        <sz val="11"/>
        <color rgb="FF4472C4"/>
        <rFont val="Arial"/>
        <family val="0"/>
        <charset val="1"/>
      </rPr>
      <t xml:space="preserve"> : SAÉ du parcours DEV
(projet back + front)</t>
    </r>
  </si>
  <si>
    <r>
      <rPr>
        <b val="true"/>
        <sz val="11"/>
        <color rgb="FF000000"/>
        <rFont val="Arial"/>
        <family val="0"/>
        <charset val="1"/>
      </rPr>
      <t xml:space="preserve">2R</t>
    </r>
    <r>
      <rPr>
        <b val="true"/>
        <sz val="11"/>
        <color rgb="FF4472C4"/>
        <rFont val="Arial"/>
        <family val="0"/>
        <charset val="1"/>
      </rPr>
      <t xml:space="preserve"> : SAÉ du parcours DEV
(projet jeux vidéo)</t>
    </r>
  </si>
  <si>
    <r>
      <rPr>
        <b val="true"/>
        <sz val="11"/>
        <color rgb="FF000000"/>
        <rFont val="Arial"/>
        <family val="0"/>
        <charset val="1"/>
      </rPr>
      <t xml:space="preserve">1A</t>
    </r>
    <r>
      <rPr>
        <b val="true"/>
        <sz val="11"/>
        <color rgb="FFC55A11"/>
        <rFont val="Arial"/>
        <family val="0"/>
        <charset val="1"/>
      </rPr>
      <t xml:space="preserve"> : SAÉ du parcours DATA
(projet « data »)</t>
    </r>
  </si>
  <si>
    <r>
      <rPr>
        <b val="true"/>
        <sz val="11"/>
        <color rgb="FF000000"/>
        <rFont val="Arial"/>
        <family val="0"/>
        <charset val="1"/>
      </rPr>
      <t xml:space="preserve">2A</t>
    </r>
    <r>
      <rPr>
        <b val="true"/>
        <sz val="11"/>
        <color rgb="FFC55A11"/>
        <rFont val="Arial"/>
        <family val="0"/>
        <charset val="1"/>
      </rPr>
      <t xml:space="preserve"> : SAÉ du parcours DATA
(projet SI)</t>
    </r>
  </si>
  <si>
    <t xml:space="preserve">BUT S6</t>
  </si>
  <si>
    <t xml:space="preserve">MR601</t>
  </si>
  <si>
    <t xml:space="preserve">Entreprenariat</t>
  </si>
  <si>
    <t xml:space="preserve">Stage (formation initiale) / Entreprise (alternance)</t>
  </si>
  <si>
    <t xml:space="preserve">Vacances (formation initiale)
/
Entreprise (alternance)</t>
  </si>
  <si>
    <t xml:space="preserve">MR602</t>
  </si>
  <si>
    <t xml:space="preserve">MR603</t>
  </si>
  <si>
    <t xml:space="preserve">MR604</t>
  </si>
  <si>
    <t xml:space="preserve">MR605</t>
  </si>
  <si>
    <t xml:space="preserve">MR605R</t>
  </si>
  <si>
    <t xml:space="preserve">React Native</t>
  </si>
  <si>
    <t xml:space="preserve">MR606R</t>
  </si>
  <si>
    <t xml:space="preserve">Maintenance applicative</t>
  </si>
  <si>
    <t xml:space="preserve">MR605A</t>
  </si>
  <si>
    <t xml:space="preserve">Admin BD</t>
  </si>
  <si>
    <t xml:space="preserve">MR609A</t>
  </si>
  <si>
    <t xml:space="preserve">MR610A</t>
  </si>
  <si>
    <t xml:space="preserve">Service S6</t>
  </si>
  <si>
    <r>
      <rPr>
        <b val="true"/>
        <sz val="11"/>
        <color rgb="FF000000"/>
        <rFont val="Arial"/>
        <family val="0"/>
        <charset val="1"/>
      </rPr>
      <t xml:space="preserve">1R</t>
    </r>
    <r>
      <rPr>
        <b val="true"/>
        <sz val="11"/>
        <color rgb="FF4472C4"/>
        <rFont val="Arial"/>
        <family val="0"/>
        <charset val="1"/>
      </rPr>
      <t xml:space="preserve"> : SAÉ du parcours DEV
(projet logiciel libre)</t>
    </r>
  </si>
  <si>
    <t xml:space="preserve">Sem.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</si>
</sst>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C]General"/>
    <numFmt numFmtId="166" formatCode="General"/>
    <numFmt numFmtId="167" formatCode="[$-40C]hh\:mm"/>
    <numFmt numFmtId="168" formatCode="[$-40C]mmm\-yy"/>
  </numFmts>
  <fonts count="18">
    <font>
      <sz val="11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24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u val="single"/>
      <sz val="11"/>
      <color rgb="FFFF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0"/>
      <color rgb="FF000000"/>
      <name val="Calibri"/>
      <family val="2"/>
    </font>
    <font>
      <sz val="11"/>
      <color rgb="FFD0CECE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4472C4"/>
      <name val="Arial"/>
      <family val="0"/>
      <charset val="1"/>
    </font>
    <font>
      <b val="true"/>
      <sz val="11"/>
      <color rgb="FFC55A11"/>
      <name val="Arial"/>
      <family val="0"/>
      <charset val="1"/>
    </font>
    <font>
      <b val="true"/>
      <sz val="9"/>
      <color rgb="FFC55A11"/>
      <name val="Arial"/>
      <family val="0"/>
      <charset val="1"/>
    </font>
  </fonts>
  <fills count="31">
    <fill>
      <patternFill patternType="none"/>
    </fill>
    <fill>
      <patternFill patternType="gray125"/>
    </fill>
    <fill>
      <patternFill patternType="solid">
        <fgColor rgb="FFFD7F6F"/>
        <bgColor rgb="FFE06666"/>
      </patternFill>
    </fill>
    <fill>
      <patternFill patternType="solid">
        <fgColor rgb="FFE6E6FF"/>
        <bgColor rgb="FFDEEBF7"/>
      </patternFill>
    </fill>
    <fill>
      <patternFill patternType="solid">
        <fgColor rgb="FF729FCF"/>
        <bgColor rgb="FF7EB0D5"/>
      </patternFill>
    </fill>
    <fill>
      <patternFill patternType="solid">
        <fgColor rgb="FFDDDDDD"/>
        <bgColor rgb="FFD9D9D9"/>
      </patternFill>
    </fill>
    <fill>
      <patternFill patternType="solid">
        <fgColor rgb="FF666666"/>
        <bgColor rgb="FF7F7F7F"/>
      </patternFill>
    </fill>
    <fill>
      <patternFill patternType="solid">
        <fgColor rgb="FFD9D9D9"/>
        <bgColor rgb="FFDDDDDD"/>
      </patternFill>
    </fill>
    <fill>
      <patternFill patternType="solid">
        <fgColor rgb="FFFEB2A9"/>
        <bgColor rgb="FFFFBFC0"/>
      </patternFill>
    </fill>
    <fill>
      <patternFill patternType="solid">
        <fgColor rgb="FFFFFFFF"/>
        <bgColor rgb="FFFFF2CC"/>
      </patternFill>
    </fill>
    <fill>
      <patternFill patternType="solid">
        <fgColor rgb="FF7EB0D5"/>
        <bgColor rgb="FF729FCF"/>
      </patternFill>
    </fill>
    <fill>
      <patternFill patternType="solid">
        <fgColor rgb="FFB2E061"/>
        <bgColor rgb="FFD1ECA0"/>
      </patternFill>
    </fill>
    <fill>
      <patternFill patternType="solid">
        <fgColor rgb="FFBD7EBE"/>
        <bgColor rgb="FF8B8B8B"/>
      </patternFill>
    </fill>
    <fill>
      <patternFill patternType="solid">
        <fgColor rgb="FFFFB55A"/>
        <bgColor rgb="FFFEB2A9"/>
      </patternFill>
    </fill>
    <fill>
      <patternFill patternType="solid">
        <fgColor rgb="FFFFEE65"/>
        <bgColor rgb="FFFFD966"/>
      </patternFill>
    </fill>
    <fill>
      <patternFill patternType="solid">
        <fgColor rgb="FFFFFF00"/>
        <bgColor rgb="FFFFEE65"/>
      </patternFill>
    </fill>
    <fill>
      <patternFill patternType="solid">
        <fgColor rgb="FFFFD966"/>
        <bgColor rgb="FFFFEE65"/>
      </patternFill>
    </fill>
    <fill>
      <patternFill patternType="solid">
        <fgColor rgb="FFFFC000"/>
        <bgColor rgb="FFFFB55A"/>
      </patternFill>
    </fill>
    <fill>
      <patternFill patternType="solid">
        <fgColor rgb="FFFBE5D6"/>
        <bgColor rgb="FFFFF2CC"/>
      </patternFill>
    </fill>
    <fill>
      <patternFill patternType="solid">
        <fgColor rgb="FFFFE599"/>
        <bgColor rgb="FFFFF5A3"/>
      </patternFill>
    </fill>
    <fill>
      <patternFill patternType="solid">
        <fgColor rgb="FFB2D0E6"/>
        <bgColor rgb="FFD0CECE"/>
      </patternFill>
    </fill>
    <fill>
      <patternFill patternType="solid">
        <fgColor rgb="FFEA9999"/>
        <bgColor rgb="FFFEB2A9"/>
      </patternFill>
    </fill>
    <fill>
      <patternFill patternType="solid">
        <fgColor rgb="FFE06666"/>
        <bgColor rgb="FFFD7F6F"/>
      </patternFill>
    </fill>
    <fill>
      <patternFill patternType="solid">
        <fgColor rgb="FFD1ECA0"/>
        <bgColor rgb="FFDDDDDD"/>
      </patternFill>
    </fill>
    <fill>
      <patternFill patternType="solid">
        <fgColor rgb="FFF4CCCC"/>
        <bgColor rgb="FFFFBFC0"/>
      </patternFill>
    </fill>
    <fill>
      <patternFill patternType="solid">
        <fgColor rgb="FFD7B2D8"/>
        <bgColor rgb="FFB7B7B7"/>
      </patternFill>
    </fill>
    <fill>
      <patternFill patternType="solid">
        <fgColor rgb="FFFFF2CC"/>
        <bgColor rgb="FFFBE5D6"/>
      </patternFill>
    </fill>
    <fill>
      <patternFill patternType="solid">
        <fgColor rgb="FF7F7F7F"/>
        <bgColor rgb="FF8B8B8B"/>
      </patternFill>
    </fill>
    <fill>
      <patternFill patternType="solid">
        <fgColor rgb="FFFFD39C"/>
        <bgColor rgb="FFFFE599"/>
      </patternFill>
    </fill>
    <fill>
      <patternFill patternType="solid">
        <fgColor rgb="FFDEEBF7"/>
        <bgColor rgb="FFE6E6FF"/>
      </patternFill>
    </fill>
    <fill>
      <patternFill patternType="solid">
        <fgColor rgb="FFFFF5A3"/>
        <bgColor rgb="FFFFE599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6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6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3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3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6" borderId="1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6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6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60" wrapText="false" indent="0" shrinkToFit="false"/>
      <protection locked="true" hidden="false"/>
    </xf>
    <xf numFmtId="164" fontId="4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6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6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6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6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6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6" borderId="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7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6" borderId="15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4" fillId="26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4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1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4" fillId="26" borderId="19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3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6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6" borderId="1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7" fillId="26" borderId="19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4" fillId="26" borderId="20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26" borderId="1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26" borderId="19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6" borderId="20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1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6" fillId="26" borderId="19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6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14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6" fillId="26" borderId="18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7" fillId="26" borderId="2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7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27" borderId="1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27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6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000000"/>
      </font>
      <fill>
        <patternFill>
          <bgColor rgb="FFFFBFC0"/>
        </patternFill>
      </fill>
    </dxf>
  </dxfs>
  <colors>
    <indexedColors>
      <rgbColor rgb="FF000000"/>
      <rgbColor rgb="FFFFFFFF"/>
      <rgbColor rgb="FFFF0000"/>
      <rgbColor rgb="FFFFD966"/>
      <rgbColor rgb="FF0000FF"/>
      <rgbColor rgb="FFFFFF00"/>
      <rgbColor rgb="FFFF00FF"/>
      <rgbColor rgb="FFFBE5D6"/>
      <rgbColor rgb="FF800000"/>
      <rgbColor rgb="FF008000"/>
      <rgbColor rgb="FF000080"/>
      <rgbColor rgb="FFFEB2A9"/>
      <rgbColor rgb="FF800080"/>
      <rgbColor rgb="FFFFE599"/>
      <rgbColor rgb="FFB7B7B7"/>
      <rgbColor rgb="FF7F7F7F"/>
      <rgbColor rgb="FF7EB0D5"/>
      <rgbColor rgb="FFE06666"/>
      <rgbColor rgb="FFFFF2CC"/>
      <rgbColor rgb="FFDEEBF7"/>
      <rgbColor rgb="FF660066"/>
      <rgbColor rgb="FFFD7F6F"/>
      <rgbColor rgb="FF0066CC"/>
      <rgbColor rgb="FFD0CECE"/>
      <rgbColor rgb="FF000080"/>
      <rgbColor rgb="FFFF00FF"/>
      <rgbColor rgb="FFFFEE65"/>
      <rgbColor rgb="FFF4CCCC"/>
      <rgbColor rgb="FF800080"/>
      <rgbColor rgb="FF800000"/>
      <rgbColor rgb="FF008080"/>
      <rgbColor rgb="FF0000FF"/>
      <rgbColor rgb="FFDDDDDD"/>
      <rgbColor rgb="FFE6E6FF"/>
      <rgbColor rgb="FFD1ECA0"/>
      <rgbColor rgb="FFFFF5A3"/>
      <rgbColor rgb="FFB2D0E6"/>
      <rgbColor rgb="FFEA9999"/>
      <rgbColor rgb="FFD7B2D8"/>
      <rgbColor rgb="FFFFD39C"/>
      <rgbColor rgb="FF4472C4"/>
      <rgbColor rgb="FF729FCF"/>
      <rgbColor rgb="FFB2E061"/>
      <rgbColor rgb="FFFFC000"/>
      <rgbColor rgb="FFFFB55A"/>
      <rgbColor rgb="FFC55A11"/>
      <rgbColor rgb="FF666666"/>
      <rgbColor rgb="FF8B8B8B"/>
      <rgbColor rgb="FF003366"/>
      <rgbColor rgb="FFD9D9D9"/>
      <rgbColor rgb="FF003300"/>
      <rgbColor rgb="FF333300"/>
      <rgbColor rgb="FFFFBFC0"/>
      <rgbColor rgb="FFBD7EB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125631667602471"/>
          <c:y val="0.0525217391304348"/>
          <c:w val="0.939921392476137"/>
          <c:h val="0.9271884057971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"S1"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rgbClr val="fd7f6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"S2"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rgbClr val="7eb0d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Histogramme!$B$3:$AP$3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2"/>
          <c:order val="2"/>
          <c:tx>
            <c:strRef>
              <c:f>"S3"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rgbClr val="b2e061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Histogramme!$B$4:$AP$4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"S4"</c:f>
              <c:strCache>
                <c:ptCount val="1"/>
                <c:pt idx="0">
                  <c:v>S4</c:v>
                </c:pt>
              </c:strCache>
            </c:strRef>
          </c:tx>
          <c:spPr>
            <a:solidFill>
              <a:srgbClr val="bd7ebe"/>
            </a:solidFill>
            <a:ln>
              <a:solidFill>
                <a:srgbClr val="000000"/>
              </a:solidFill>
            </a:ln>
          </c:spPr>
          <c:invertIfNegative val="0"/>
          <c:dPt>
            <c:idx val="12"/>
            <c:invertIfNegative val="0"/>
            <c:spPr>
              <a:solidFill>
                <a:srgbClr val="bd7ebe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Histogramme!$B$5:$AP$5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4"/>
          <c:order val="4"/>
          <c:tx>
            <c:strRef>
              <c:f>"S5"</c:f>
              <c:strCache>
                <c:ptCount val="1"/>
                <c:pt idx="0">
                  <c:v>S5</c:v>
                </c:pt>
              </c:strCache>
            </c:strRef>
          </c:tx>
          <c:spPr>
            <a:solidFill>
              <a:srgbClr val="ffb55a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Histogramme!$B$6:$AP$6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5"/>
          <c:order val="5"/>
          <c:tx>
            <c:strRef>
              <c:f>"S6"</c:f>
              <c:strCache>
                <c:ptCount val="1"/>
                <c:pt idx="0">
                  <c:v>S6</c:v>
                </c:pt>
              </c:strCache>
            </c:strRef>
          </c:tx>
          <c:spPr>
            <a:solidFill>
              <a:srgbClr val="ffee6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Histogramme!$B$7:$AP$7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gapWidth val="150"/>
        <c:overlap val="100"/>
        <c:axId val="506734"/>
        <c:axId val="7150839"/>
      </c:barChart>
      <c:catAx>
        <c:axId val="50673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7150839"/>
        <c:crosses val="autoZero"/>
        <c:auto val="1"/>
        <c:lblAlgn val="ctr"/>
        <c:lblOffset val="100"/>
        <c:noMultiLvlLbl val="0"/>
      </c:catAx>
      <c:valAx>
        <c:axId val="7150839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50673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Calibri"/>
              <a:ea typeface="liberation sans1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125631667602471"/>
          <c:y val="0.0525217391304348"/>
          <c:w val="0.939921392476137"/>
          <c:h val="0.9271884057971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"S1"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rgbClr val="fd7f6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"S2"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rgbClr val="7eb0d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Histogramme!$B$3:$AP$3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2"/>
          <c:order val="2"/>
          <c:tx>
            <c:strRef>
              <c:f>"S3"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rgbClr val="b2e061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Histogramme!$B$4:$AP$4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"S4"</c:f>
              <c:strCache>
                <c:ptCount val="1"/>
                <c:pt idx="0">
                  <c:v>S4</c:v>
                </c:pt>
              </c:strCache>
            </c:strRef>
          </c:tx>
          <c:spPr>
            <a:solidFill>
              <a:srgbClr val="bd7ebe"/>
            </a:solidFill>
            <a:ln>
              <a:solidFill>
                <a:srgbClr val="000000"/>
              </a:solidFill>
            </a:ln>
          </c:spPr>
          <c:invertIfNegative val="0"/>
          <c:dPt>
            <c:idx val="12"/>
            <c:invertIfNegative val="0"/>
            <c:spPr>
              <a:solidFill>
                <a:srgbClr val="bd7ebe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Histogramme!$B$5:$AP$5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4"/>
          <c:order val="4"/>
          <c:tx>
            <c:strRef>
              <c:f>"S5"</c:f>
              <c:strCache>
                <c:ptCount val="1"/>
                <c:pt idx="0">
                  <c:v>S5</c:v>
                </c:pt>
              </c:strCache>
            </c:strRef>
          </c:tx>
          <c:spPr>
            <a:solidFill>
              <a:srgbClr val="ffb55a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Histogramme!$B$6:$AP$6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5"/>
          <c:order val="5"/>
          <c:tx>
            <c:strRef>
              <c:f>"S6"</c:f>
              <c:strCache>
                <c:ptCount val="1"/>
                <c:pt idx="0">
                  <c:v>S6</c:v>
                </c:pt>
              </c:strCache>
            </c:strRef>
          </c:tx>
          <c:spPr>
            <a:solidFill>
              <a:srgbClr val="ffee6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Histogramme!$B$7:$AP$7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gapWidth val="150"/>
        <c:overlap val="100"/>
        <c:axId val="30762540"/>
        <c:axId val="73565601"/>
      </c:barChart>
      <c:catAx>
        <c:axId val="307625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73565601"/>
        <c:crosses val="autoZero"/>
        <c:auto val="1"/>
        <c:lblAlgn val="ctr"/>
        <c:lblOffset val="100"/>
        <c:noMultiLvlLbl val="0"/>
      </c:catAx>
      <c:valAx>
        <c:axId val="7356560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3076254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Calibri"/>
              <a:ea typeface="liberation sans1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125631667602471"/>
          <c:y val="0.0525217391304348"/>
          <c:w val="0.939921392476137"/>
          <c:h val="0.9271884057971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"S1"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rgbClr val="fd7f6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"S2"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rgbClr val="7eb0d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Histogramme!$B$3:$AP$3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2"/>
          <c:order val="2"/>
          <c:tx>
            <c:strRef>
              <c:f>"S3"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rgbClr val="b2e061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Histogramme!$B$4:$AP$4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"S4"</c:f>
              <c:strCache>
                <c:ptCount val="1"/>
                <c:pt idx="0">
                  <c:v>S4</c:v>
                </c:pt>
              </c:strCache>
            </c:strRef>
          </c:tx>
          <c:spPr>
            <a:solidFill>
              <a:srgbClr val="bd7ebe"/>
            </a:solidFill>
            <a:ln>
              <a:solidFill>
                <a:srgbClr val="000000"/>
              </a:solidFill>
            </a:ln>
          </c:spPr>
          <c:invertIfNegative val="0"/>
          <c:dPt>
            <c:idx val="12"/>
            <c:invertIfNegative val="0"/>
            <c:spPr>
              <a:solidFill>
                <a:srgbClr val="bd7ebe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Histogramme!$B$5:$AP$5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4"/>
          <c:order val="4"/>
          <c:tx>
            <c:strRef>
              <c:f>"S5"</c:f>
              <c:strCache>
                <c:ptCount val="1"/>
                <c:pt idx="0">
                  <c:v>S5</c:v>
                </c:pt>
              </c:strCache>
            </c:strRef>
          </c:tx>
          <c:spPr>
            <a:solidFill>
              <a:srgbClr val="ffb55a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Histogramme!$B$6:$AP$6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5"/>
          <c:order val="5"/>
          <c:tx>
            <c:strRef>
              <c:f>"S6"</c:f>
              <c:strCache>
                <c:ptCount val="1"/>
                <c:pt idx="0">
                  <c:v>S6</c:v>
                </c:pt>
              </c:strCache>
            </c:strRef>
          </c:tx>
          <c:spPr>
            <a:solidFill>
              <a:srgbClr val="ffee6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Histogramme!$B$7:$AP$7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gapWidth val="150"/>
        <c:overlap val="100"/>
        <c:axId val="78064875"/>
        <c:axId val="7617342"/>
      </c:barChart>
      <c:catAx>
        <c:axId val="780648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7617342"/>
        <c:crosses val="autoZero"/>
        <c:auto val="1"/>
        <c:lblAlgn val="ctr"/>
        <c:lblOffset val="100"/>
        <c:noMultiLvlLbl val="0"/>
      </c:catAx>
      <c:valAx>
        <c:axId val="761734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78064875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Calibri"/>
              <a:ea typeface="liberation sans1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125631667602471"/>
          <c:y val="0.052588996763754"/>
          <c:w val="0.939921392476137"/>
          <c:h val="0.9271844660194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"S1"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rgbClr val="fd7f6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"S2"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rgbClr val="7eb0d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Histogramme!$B$3:$AP$3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2"/>
          <c:order val="2"/>
          <c:tx>
            <c:strRef>
              <c:f>"S3"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rgbClr val="b2e061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Histogramme!$B$4:$AP$4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"S4"</c:f>
              <c:strCache>
                <c:ptCount val="1"/>
                <c:pt idx="0">
                  <c:v>S4</c:v>
                </c:pt>
              </c:strCache>
            </c:strRef>
          </c:tx>
          <c:spPr>
            <a:solidFill>
              <a:srgbClr val="bd7ebe"/>
            </a:solidFill>
            <a:ln>
              <a:solidFill>
                <a:srgbClr val="000000"/>
              </a:solidFill>
            </a:ln>
          </c:spPr>
          <c:invertIfNegative val="0"/>
          <c:dPt>
            <c:idx val="12"/>
            <c:invertIfNegative val="0"/>
            <c:spPr>
              <a:solidFill>
                <a:srgbClr val="bd7ebe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Histogramme!$B$5:$AP$5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4"/>
          <c:order val="4"/>
          <c:tx>
            <c:strRef>
              <c:f>"S5"</c:f>
              <c:strCache>
                <c:ptCount val="1"/>
                <c:pt idx="0">
                  <c:v>S5</c:v>
                </c:pt>
              </c:strCache>
            </c:strRef>
          </c:tx>
          <c:spPr>
            <a:solidFill>
              <a:srgbClr val="ffb55a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Histogramme!$B$6:$AP$6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5"/>
          <c:order val="5"/>
          <c:tx>
            <c:strRef>
              <c:f>"S6"</c:f>
              <c:strCache>
                <c:ptCount val="1"/>
                <c:pt idx="0">
                  <c:v>S6</c:v>
                </c:pt>
              </c:strCache>
            </c:strRef>
          </c:tx>
          <c:spPr>
            <a:solidFill>
              <a:srgbClr val="ffee6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Histogramme!$B$7:$AP$7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gapWidth val="150"/>
        <c:overlap val="100"/>
        <c:axId val="47031284"/>
        <c:axId val="54782200"/>
      </c:barChart>
      <c:catAx>
        <c:axId val="470312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54782200"/>
        <c:crosses val="autoZero"/>
        <c:auto val="1"/>
        <c:lblAlgn val="ctr"/>
        <c:lblOffset val="100"/>
        <c:noMultiLvlLbl val="0"/>
      </c:catAx>
      <c:valAx>
        <c:axId val="5478220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4703128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Calibri"/>
              <a:ea typeface="liberation sans1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125631667602471"/>
          <c:y val="0.0525217391304348"/>
          <c:w val="0.939921392476137"/>
          <c:h val="0.9271884057971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"S1"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rgbClr val="fd7f6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"S2"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rgbClr val="7eb0d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Histogramme!$B$3:$AP$3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2"/>
          <c:order val="2"/>
          <c:tx>
            <c:strRef>
              <c:f>"S3"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rgbClr val="b2e061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Histogramme!$B$4:$AP$4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"S4"</c:f>
              <c:strCache>
                <c:ptCount val="1"/>
                <c:pt idx="0">
                  <c:v>S4</c:v>
                </c:pt>
              </c:strCache>
            </c:strRef>
          </c:tx>
          <c:spPr>
            <a:solidFill>
              <a:srgbClr val="bd7ebe"/>
            </a:solidFill>
            <a:ln>
              <a:solidFill>
                <a:srgbClr val="000000"/>
              </a:solidFill>
            </a:ln>
          </c:spPr>
          <c:invertIfNegative val="0"/>
          <c:dPt>
            <c:idx val="12"/>
            <c:invertIfNegative val="0"/>
            <c:spPr>
              <a:solidFill>
                <a:srgbClr val="bd7ebe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Histogramme!$B$5:$AP$5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4"/>
          <c:order val="4"/>
          <c:tx>
            <c:strRef>
              <c:f>"S5"</c:f>
              <c:strCache>
                <c:ptCount val="1"/>
                <c:pt idx="0">
                  <c:v>S5</c:v>
                </c:pt>
              </c:strCache>
            </c:strRef>
          </c:tx>
          <c:spPr>
            <a:solidFill>
              <a:srgbClr val="ffb55a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Histogramme!$B$6:$AP$6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5"/>
          <c:order val="5"/>
          <c:tx>
            <c:strRef>
              <c:f>"S6"</c:f>
              <c:strCache>
                <c:ptCount val="1"/>
                <c:pt idx="0">
                  <c:v>S6</c:v>
                </c:pt>
              </c:strCache>
            </c:strRef>
          </c:tx>
          <c:spPr>
            <a:solidFill>
              <a:srgbClr val="ffee6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Histogramme!$B$7:$AP$7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gapWidth val="150"/>
        <c:overlap val="100"/>
        <c:axId val="73018098"/>
        <c:axId val="96375972"/>
      </c:barChart>
      <c:catAx>
        <c:axId val="730180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96375972"/>
        <c:crosses val="autoZero"/>
        <c:auto val="1"/>
        <c:lblAlgn val="ctr"/>
        <c:lblOffset val="100"/>
        <c:noMultiLvlLbl val="0"/>
      </c:catAx>
      <c:valAx>
        <c:axId val="9637597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7301809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Calibri"/>
              <a:ea typeface="liberation sans1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125631667602471"/>
          <c:y val="0.0525217391304348"/>
          <c:w val="0.939921392476137"/>
          <c:h val="0.9271884057971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"S1"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rgbClr val="fd7f6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"S2"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rgbClr val="7eb0d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Histogramme!$B$3:$AP$3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2"/>
          <c:order val="2"/>
          <c:tx>
            <c:strRef>
              <c:f>"S3"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rgbClr val="b2e061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Histogramme!$B$4:$AP$4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"S4"</c:f>
              <c:strCache>
                <c:ptCount val="1"/>
                <c:pt idx="0">
                  <c:v>S4</c:v>
                </c:pt>
              </c:strCache>
            </c:strRef>
          </c:tx>
          <c:spPr>
            <a:solidFill>
              <a:srgbClr val="bd7ebe"/>
            </a:solidFill>
            <a:ln>
              <a:solidFill>
                <a:srgbClr val="000000"/>
              </a:solidFill>
            </a:ln>
          </c:spPr>
          <c:invertIfNegative val="0"/>
          <c:dPt>
            <c:idx val="12"/>
            <c:invertIfNegative val="0"/>
            <c:spPr>
              <a:solidFill>
                <a:srgbClr val="bd7ebe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Histogramme!$B$5:$AP$5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4"/>
          <c:order val="4"/>
          <c:tx>
            <c:strRef>
              <c:f>"S5"</c:f>
              <c:strCache>
                <c:ptCount val="1"/>
                <c:pt idx="0">
                  <c:v>S5</c:v>
                </c:pt>
              </c:strCache>
            </c:strRef>
          </c:tx>
          <c:spPr>
            <a:solidFill>
              <a:srgbClr val="ffb55a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Histogramme!$B$6:$AP$6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5"/>
          <c:order val="5"/>
          <c:tx>
            <c:strRef>
              <c:f>"S6"</c:f>
              <c:strCache>
                <c:ptCount val="1"/>
                <c:pt idx="0">
                  <c:v>S6</c:v>
                </c:pt>
              </c:strCache>
            </c:strRef>
          </c:tx>
          <c:spPr>
            <a:solidFill>
              <a:srgbClr val="ffee6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multiLvlStrRef>
              <c:f>Histogramme!$B$1:$AP$1</c:f>
              <c:multiLvlStrCache>
                <c:ptCount val="1"/>
                <c:lvl>
                  <c:pt idx="0">
                    <c:v>24</c:v>
                  </c:pt>
                </c:lvl>
                <c:lvl>
                  <c:pt idx="0">
                    <c:v>23</c:v>
                  </c:pt>
                </c:lvl>
                <c:lvl>
                  <c:pt idx="0">
                    <c:v>22</c:v>
                  </c:pt>
                </c:lvl>
                <c:lvl>
                  <c:pt idx="0">
                    <c:v>21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19</c:v>
                  </c:pt>
                </c:lvl>
                <c:lvl>
                  <c:pt idx="0">
                    <c:v>18</c:v>
                  </c:pt>
                </c:lvl>
                <c:lvl>
                  <c:pt idx="0">
                    <c:v>17</c:v>
                  </c:pt>
                </c:lvl>
                <c:lvl>
                  <c:pt idx="0">
                    <c:v>16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14</c:v>
                  </c:pt>
                </c:lvl>
                <c:lvl>
                  <c:pt idx="0">
                    <c:v>13</c:v>
                  </c:pt>
                </c:lvl>
                <c:lvl>
                  <c:pt idx="0">
                    <c:v>12</c:v>
                  </c:pt>
                </c:lvl>
                <c:lvl>
                  <c:pt idx="0">
                    <c:v>11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52</c:v>
                  </c:pt>
                </c:lvl>
                <c:lvl>
                  <c:pt idx="0">
                    <c:v>51</c:v>
                  </c:pt>
                </c:lvl>
                <c:lvl>
                  <c:pt idx="0">
                    <c:v>50</c:v>
                  </c:pt>
                </c:lvl>
                <c:lvl>
                  <c:pt idx="0">
                    <c:v>49</c:v>
                  </c:pt>
                </c:lvl>
                <c:lvl>
                  <c:pt idx="0">
                    <c:v>48</c:v>
                  </c:pt>
                </c:lvl>
                <c:lvl>
                  <c:pt idx="0">
                    <c:v>47</c:v>
                  </c:pt>
                </c:lvl>
                <c:lvl>
                  <c:pt idx="0">
                    <c:v>46</c:v>
                  </c:pt>
                </c:lvl>
                <c:lvl>
                  <c:pt idx="0">
                    <c:v>45</c:v>
                  </c:pt>
                </c:lvl>
                <c:lvl>
                  <c:pt idx="0">
                    <c:v>44</c:v>
                  </c:pt>
                </c:lvl>
                <c:lvl>
                  <c:pt idx="0">
                    <c:v>43</c:v>
                  </c:pt>
                </c:lvl>
                <c:lvl>
                  <c:pt idx="0">
                    <c:v>42</c:v>
                  </c:pt>
                </c:lvl>
                <c:lvl>
                  <c:pt idx="0">
                    <c:v>41</c:v>
                  </c:pt>
                </c:lvl>
                <c:lvl>
                  <c:pt idx="0">
                    <c:v>40</c:v>
                  </c:pt>
                </c:lvl>
                <c:lvl>
                  <c:pt idx="0">
                    <c:v>39</c:v>
                  </c:pt>
                </c:lvl>
                <c:lvl>
                  <c:pt idx="0">
                    <c:v>38</c:v>
                  </c:pt>
                </c:lvl>
                <c:lvl>
                  <c:pt idx="0">
                    <c:v>37</c:v>
                  </c:pt>
                </c:lvl>
                <c:lvl>
                  <c:pt idx="0">
                    <c:v>36</c:v>
                  </c:pt>
                </c:lvl>
              </c:multiLvlStrCache>
            </c:multiLvlStrRef>
          </c:cat>
          <c:val>
            <c:numRef>
              <c:f>Histogramme!$B$7:$AP$7</c:f>
              <c:numCache>
                <c:formatCode>General</c:formatCode>
                <c:ptCount val="41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gapWidth val="150"/>
        <c:overlap val="100"/>
        <c:axId val="98667874"/>
        <c:axId val="21913566"/>
      </c:barChart>
      <c:catAx>
        <c:axId val="9866787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21913566"/>
        <c:crosses val="autoZero"/>
        <c:auto val="1"/>
        <c:lblAlgn val="ctr"/>
        <c:lblOffset val="100"/>
        <c:noMultiLvlLbl val="0"/>
      </c:catAx>
      <c:valAx>
        <c:axId val="2191356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  <a:ea typeface="liberation sans1"/>
              </a:defRPr>
            </a:pPr>
          </a:p>
        </c:txPr>
        <c:crossAx val="9866787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Calibri"/>
              <a:ea typeface="liberation sans1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31</xdr:row>
      <xdr:rowOff>0</xdr:rowOff>
    </xdr:from>
    <xdr:to>
      <xdr:col>8</xdr:col>
      <xdr:colOff>187920</xdr:colOff>
      <xdr:row>47</xdr:row>
      <xdr:rowOff>56880</xdr:rowOff>
    </xdr:to>
    <xdr:graphicFrame>
      <xdr:nvGraphicFramePr>
        <xdr:cNvPr id="0" name="Chart 1"/>
        <xdr:cNvGraphicFramePr/>
      </xdr:nvGraphicFramePr>
      <xdr:xfrm>
        <a:off x="1301040" y="7086600"/>
        <a:ext cx="10258200" cy="310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38</xdr:row>
      <xdr:rowOff>0</xdr:rowOff>
    </xdr:from>
    <xdr:to>
      <xdr:col>9</xdr:col>
      <xdr:colOff>99000</xdr:colOff>
      <xdr:row>54</xdr:row>
      <xdr:rowOff>56880</xdr:rowOff>
    </xdr:to>
    <xdr:graphicFrame>
      <xdr:nvGraphicFramePr>
        <xdr:cNvPr id="1" name="Chart 2"/>
        <xdr:cNvGraphicFramePr/>
      </xdr:nvGraphicFramePr>
      <xdr:xfrm>
        <a:off x="1301040" y="8420040"/>
        <a:ext cx="10258200" cy="310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38</xdr:row>
      <xdr:rowOff>19080</xdr:rowOff>
    </xdr:from>
    <xdr:to>
      <xdr:col>9</xdr:col>
      <xdr:colOff>76680</xdr:colOff>
      <xdr:row>54</xdr:row>
      <xdr:rowOff>75960</xdr:rowOff>
    </xdr:to>
    <xdr:graphicFrame>
      <xdr:nvGraphicFramePr>
        <xdr:cNvPr id="2" name="Chart 3"/>
        <xdr:cNvGraphicFramePr/>
      </xdr:nvGraphicFramePr>
      <xdr:xfrm>
        <a:off x="1301040" y="8439120"/>
        <a:ext cx="10258200" cy="310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25</xdr:row>
      <xdr:rowOff>181080</xdr:rowOff>
    </xdr:from>
    <xdr:to>
      <xdr:col>8</xdr:col>
      <xdr:colOff>387720</xdr:colOff>
      <xdr:row>42</xdr:row>
      <xdr:rowOff>57240</xdr:rowOff>
    </xdr:to>
    <xdr:graphicFrame>
      <xdr:nvGraphicFramePr>
        <xdr:cNvPr id="3" name="Chart 4"/>
        <xdr:cNvGraphicFramePr/>
      </xdr:nvGraphicFramePr>
      <xdr:xfrm>
        <a:off x="1301040" y="6124680"/>
        <a:ext cx="10258200" cy="311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24</xdr:row>
      <xdr:rowOff>0</xdr:rowOff>
    </xdr:from>
    <xdr:to>
      <xdr:col>9</xdr:col>
      <xdr:colOff>310320</xdr:colOff>
      <xdr:row>40</xdr:row>
      <xdr:rowOff>56520</xdr:rowOff>
    </xdr:to>
    <xdr:graphicFrame>
      <xdr:nvGraphicFramePr>
        <xdr:cNvPr id="4" name="Chart 5"/>
        <xdr:cNvGraphicFramePr/>
      </xdr:nvGraphicFramePr>
      <xdr:xfrm>
        <a:off x="1301040" y="5981400"/>
        <a:ext cx="10258200" cy="310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14</xdr:row>
      <xdr:rowOff>0</xdr:rowOff>
    </xdr:from>
    <xdr:to>
      <xdr:col>10</xdr:col>
      <xdr:colOff>232200</xdr:colOff>
      <xdr:row>30</xdr:row>
      <xdr:rowOff>56880</xdr:rowOff>
    </xdr:to>
    <xdr:graphicFrame>
      <xdr:nvGraphicFramePr>
        <xdr:cNvPr id="5" name="Chart 6"/>
        <xdr:cNvGraphicFramePr/>
      </xdr:nvGraphicFramePr>
      <xdr:xfrm>
        <a:off x="1301040" y="3848040"/>
        <a:ext cx="10258200" cy="310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2.63671875" defaultRowHeight="15" zeroHeight="false" outlineLevelRow="0" outlineLevelCol="0"/>
  <cols>
    <col collapsed="false" customWidth="true" hidden="true" outlineLevel="0" max="1" min="1" style="0" width="5.5"/>
    <col collapsed="false" customWidth="true" hidden="false" outlineLevel="0" max="2" min="2" style="0" width="14.63"/>
    <col collapsed="false" customWidth="true" hidden="false" outlineLevel="0" max="3" min="3" style="0" width="63.63"/>
    <col collapsed="false" customWidth="true" hidden="false" outlineLevel="0" max="7" min="4" style="0" width="4.75"/>
    <col collapsed="false" customWidth="true" hidden="false" outlineLevel="0" max="8" min="8" style="1" width="30.63"/>
    <col collapsed="false" customWidth="true" hidden="false" outlineLevel="0" max="28" min="9" style="0" width="4.75"/>
    <col collapsed="false" customWidth="true" hidden="false" outlineLevel="0" max="30" min="29" style="0" width="10.13"/>
    <col collapsed="false" customWidth="true" hidden="false" outlineLevel="0" max="34" min="31" style="0" width="7.88"/>
    <col collapsed="false" customWidth="true" hidden="false" outlineLevel="0" max="35" min="35" style="0" width="8.88"/>
    <col collapsed="false" customWidth="true" hidden="false" outlineLevel="0" max="41" min="36" style="0" width="7.88"/>
  </cols>
  <sheetData>
    <row r="1" customFormat="false" ht="108" hidden="false" customHeight="true" outlineLevel="0" collapsed="false">
      <c r="A1" s="2"/>
      <c r="B1" s="3" t="s">
        <v>0</v>
      </c>
      <c r="C1" s="3"/>
      <c r="D1" s="4" t="s">
        <v>1</v>
      </c>
      <c r="E1" s="5" t="s">
        <v>2</v>
      </c>
      <c r="F1" s="5" t="s">
        <v>3</v>
      </c>
      <c r="G1" s="6" t="s">
        <v>4</v>
      </c>
      <c r="H1" s="7" t="s">
        <v>5</v>
      </c>
      <c r="I1" s="8" t="n">
        <v>36</v>
      </c>
      <c r="J1" s="8" t="n">
        <v>37</v>
      </c>
      <c r="K1" s="8" t="n">
        <v>38</v>
      </c>
      <c r="L1" s="8" t="n">
        <v>39</v>
      </c>
      <c r="M1" s="8" t="n">
        <v>40</v>
      </c>
      <c r="N1" s="8" t="n">
        <v>41</v>
      </c>
      <c r="O1" s="8" t="n">
        <v>42</v>
      </c>
      <c r="P1" s="9" t="n">
        <v>43</v>
      </c>
      <c r="Q1" s="9" t="n">
        <v>44</v>
      </c>
      <c r="R1" s="8" t="n">
        <v>45</v>
      </c>
      <c r="S1" s="8" t="n">
        <v>46</v>
      </c>
      <c r="T1" s="8" t="n">
        <v>47</v>
      </c>
      <c r="U1" s="8" t="n">
        <v>48</v>
      </c>
      <c r="V1" s="8" t="n">
        <v>49</v>
      </c>
      <c r="W1" s="8" t="n">
        <v>50</v>
      </c>
      <c r="X1" s="9" t="n">
        <v>51</v>
      </c>
      <c r="Y1" s="9" t="n">
        <v>52</v>
      </c>
      <c r="Z1" s="8" t="n">
        <v>1</v>
      </c>
      <c r="AA1" s="9" t="n">
        <v>2</v>
      </c>
      <c r="AB1" s="2"/>
      <c r="AC1" s="10" t="s">
        <v>6</v>
      </c>
      <c r="AD1" s="10" t="s">
        <v>7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customFormat="false" ht="15" hidden="false" customHeight="true" outlineLevel="0" collapsed="false">
      <c r="A2" s="2" t="n">
        <f aca="false">IF(E2="CM",1.5,1)</f>
        <v>1.5</v>
      </c>
      <c r="B2" s="11" t="s">
        <v>8</v>
      </c>
      <c r="C2" s="12" t="s">
        <v>9</v>
      </c>
      <c r="D2" s="13" t="n">
        <v>1</v>
      </c>
      <c r="E2" s="13" t="s">
        <v>10</v>
      </c>
      <c r="F2" s="14" t="n">
        <f aca="false">SUM(I2:AA2)</f>
        <v>8</v>
      </c>
      <c r="G2" s="15"/>
      <c r="H2" s="16" t="s">
        <v>11</v>
      </c>
      <c r="I2" s="17" t="n">
        <v>1</v>
      </c>
      <c r="J2" s="17" t="n">
        <v>1</v>
      </c>
      <c r="K2" s="17" t="n">
        <v>1</v>
      </c>
      <c r="L2" s="17" t="n">
        <v>1</v>
      </c>
      <c r="M2" s="17" t="n">
        <v>1</v>
      </c>
      <c r="N2" s="17" t="n">
        <v>1</v>
      </c>
      <c r="O2" s="18" t="n">
        <v>1</v>
      </c>
      <c r="P2" s="18" t="n">
        <v>1</v>
      </c>
      <c r="Q2" s="19" t="s">
        <v>12</v>
      </c>
      <c r="R2" s="20"/>
      <c r="S2" s="17"/>
      <c r="T2" s="17"/>
      <c r="U2" s="17"/>
      <c r="V2" s="17"/>
      <c r="W2" s="17"/>
      <c r="X2" s="21"/>
      <c r="Y2" s="19" t="s">
        <v>13</v>
      </c>
      <c r="Z2" s="19"/>
      <c r="AA2" s="17"/>
      <c r="AB2" s="2"/>
      <c r="AC2" s="22"/>
      <c r="AD2" s="2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Format="false" ht="15" hidden="false" customHeight="true" outlineLevel="0" collapsed="false">
      <c r="A3" s="2" t="n">
        <f aca="false">IF(E3="CM",1.5,1)</f>
        <v>1.5</v>
      </c>
      <c r="B3" s="11"/>
      <c r="C3" s="11"/>
      <c r="D3" s="13" t="n">
        <v>1</v>
      </c>
      <c r="E3" s="13" t="s">
        <v>10</v>
      </c>
      <c r="F3" s="14" t="n">
        <f aca="false">SUM(I3:AA3)</f>
        <v>9</v>
      </c>
      <c r="G3" s="23"/>
      <c r="H3" s="16"/>
      <c r="I3" s="17"/>
      <c r="J3" s="17"/>
      <c r="K3" s="17"/>
      <c r="L3" s="17"/>
      <c r="M3" s="17"/>
      <c r="N3" s="17"/>
      <c r="O3" s="18"/>
      <c r="P3" s="18"/>
      <c r="Q3" s="19"/>
      <c r="R3" s="20" t="n">
        <v>1</v>
      </c>
      <c r="S3" s="17" t="n">
        <v>1</v>
      </c>
      <c r="T3" s="17" t="n">
        <v>1</v>
      </c>
      <c r="U3" s="17" t="n">
        <v>1</v>
      </c>
      <c r="V3" s="17" t="n">
        <v>1</v>
      </c>
      <c r="W3" s="17" t="n">
        <v>1</v>
      </c>
      <c r="X3" s="21" t="n">
        <v>1</v>
      </c>
      <c r="Y3" s="19"/>
      <c r="Z3" s="19"/>
      <c r="AA3" s="17" t="n">
        <v>2</v>
      </c>
      <c r="AB3" s="2"/>
      <c r="AC3" s="22"/>
      <c r="AD3" s="2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customFormat="false" ht="15" hidden="false" customHeight="true" outlineLevel="0" collapsed="false">
      <c r="A4" s="2" t="n">
        <f aca="false">IF(E4="CM",1.5,1)</f>
        <v>1</v>
      </c>
      <c r="B4" s="11"/>
      <c r="C4" s="12"/>
      <c r="D4" s="13" t="n">
        <v>8</v>
      </c>
      <c r="E4" s="13" t="s">
        <v>14</v>
      </c>
      <c r="F4" s="14" t="n">
        <f aca="false">SUM(I4:AA4)</f>
        <v>45</v>
      </c>
      <c r="G4" s="23" t="s">
        <v>15</v>
      </c>
      <c r="H4" s="16"/>
      <c r="I4" s="17"/>
      <c r="J4" s="17" t="n">
        <v>3</v>
      </c>
      <c r="K4" s="17" t="n">
        <v>3</v>
      </c>
      <c r="L4" s="17" t="n">
        <v>3</v>
      </c>
      <c r="M4" s="17" t="n">
        <v>3</v>
      </c>
      <c r="N4" s="17" t="n">
        <v>3</v>
      </c>
      <c r="O4" s="18" t="n">
        <v>3</v>
      </c>
      <c r="P4" s="18" t="n">
        <v>3</v>
      </c>
      <c r="Q4" s="19"/>
      <c r="R4" s="20" t="n">
        <v>3</v>
      </c>
      <c r="S4" s="17" t="n">
        <v>3</v>
      </c>
      <c r="T4" s="17" t="n">
        <v>3</v>
      </c>
      <c r="U4" s="17" t="n">
        <v>3</v>
      </c>
      <c r="V4" s="17" t="n">
        <v>3</v>
      </c>
      <c r="W4" s="17" t="n">
        <v>3</v>
      </c>
      <c r="X4" s="21" t="n">
        <v>3</v>
      </c>
      <c r="Y4" s="19"/>
      <c r="Z4" s="19"/>
      <c r="AA4" s="17" t="n">
        <v>3</v>
      </c>
      <c r="AB4" s="2"/>
      <c r="AC4" s="22"/>
      <c r="AD4" s="2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customFormat="false" ht="15" hidden="false" customHeight="true" outlineLevel="0" collapsed="false">
      <c r="A5" s="2" t="n">
        <f aca="false">IF(E5="CM",1.5,1)</f>
        <v>1</v>
      </c>
      <c r="B5" s="11"/>
      <c r="C5" s="24" t="s">
        <v>16</v>
      </c>
      <c r="D5" s="25" t="n">
        <v>4</v>
      </c>
      <c r="E5" s="25" t="s">
        <v>17</v>
      </c>
      <c r="F5" s="14" t="n">
        <f aca="false">SUM(I5:AA5)</f>
        <v>30</v>
      </c>
      <c r="G5" s="23" t="s">
        <v>15</v>
      </c>
      <c r="H5" s="26" t="s">
        <v>18</v>
      </c>
      <c r="I5" s="21" t="n">
        <v>2</v>
      </c>
      <c r="J5" s="21" t="n">
        <v>2</v>
      </c>
      <c r="K5" s="21" t="n">
        <v>2</v>
      </c>
      <c r="L5" s="21" t="n">
        <v>2</v>
      </c>
      <c r="M5" s="21" t="n">
        <v>2</v>
      </c>
      <c r="N5" s="21" t="n">
        <v>2</v>
      </c>
      <c r="O5" s="27" t="n">
        <v>2</v>
      </c>
      <c r="P5" s="27" t="n">
        <v>2</v>
      </c>
      <c r="Q5" s="19"/>
      <c r="R5" s="28" t="n">
        <v>2</v>
      </c>
      <c r="S5" s="21" t="n">
        <v>2</v>
      </c>
      <c r="T5" s="21" t="n">
        <v>2</v>
      </c>
      <c r="U5" s="21" t="n">
        <v>2</v>
      </c>
      <c r="V5" s="21" t="n">
        <v>2</v>
      </c>
      <c r="W5" s="21" t="n">
        <v>2</v>
      </c>
      <c r="X5" s="21" t="n">
        <v>2</v>
      </c>
      <c r="Y5" s="19"/>
      <c r="Z5" s="19"/>
      <c r="AA5" s="21"/>
      <c r="AB5" s="2"/>
      <c r="AC5" s="22"/>
      <c r="AD5" s="2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customFormat="false" ht="15" hidden="false" customHeight="true" outlineLevel="0" collapsed="false">
      <c r="A6" s="2" t="n">
        <f aca="false">IF(E6="CM",1.5,1)</f>
        <v>1</v>
      </c>
      <c r="B6" s="29" t="s">
        <v>19</v>
      </c>
      <c r="C6" s="30" t="s">
        <v>20</v>
      </c>
      <c r="D6" s="31" t="n">
        <v>4</v>
      </c>
      <c r="E6" s="31" t="s">
        <v>21</v>
      </c>
      <c r="F6" s="32" t="n">
        <f aca="false">SUM(I6:AA6)</f>
        <v>28</v>
      </c>
      <c r="G6" s="23"/>
      <c r="H6" s="33" t="s">
        <v>22</v>
      </c>
      <c r="I6" s="30"/>
      <c r="J6" s="30" t="n">
        <v>2</v>
      </c>
      <c r="K6" s="30" t="n">
        <v>2</v>
      </c>
      <c r="L6" s="30" t="n">
        <v>2</v>
      </c>
      <c r="M6" s="30" t="n">
        <v>2</v>
      </c>
      <c r="N6" s="30" t="n">
        <v>2</v>
      </c>
      <c r="O6" s="34" t="n">
        <v>2</v>
      </c>
      <c r="P6" s="34" t="n">
        <v>2</v>
      </c>
      <c r="Q6" s="19"/>
      <c r="R6" s="35" t="n">
        <v>2</v>
      </c>
      <c r="S6" s="30" t="n">
        <v>2</v>
      </c>
      <c r="T6" s="30" t="n">
        <v>2</v>
      </c>
      <c r="U6" s="30" t="n">
        <v>2</v>
      </c>
      <c r="V6" s="30" t="n">
        <v>2</v>
      </c>
      <c r="W6" s="30" t="n">
        <v>2</v>
      </c>
      <c r="X6" s="30" t="n">
        <v>2</v>
      </c>
      <c r="Y6" s="19"/>
      <c r="Z6" s="19"/>
      <c r="AA6" s="30"/>
      <c r="AB6" s="2"/>
      <c r="AC6" s="22"/>
      <c r="AD6" s="2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customFormat="false" ht="15" hidden="false" customHeight="true" outlineLevel="0" collapsed="false">
      <c r="A7" s="2" t="n">
        <f aca="false">IF(E7="CM",1.5,1)</f>
        <v>1.5</v>
      </c>
      <c r="B7" s="11" t="s">
        <v>23</v>
      </c>
      <c r="C7" s="17" t="s">
        <v>24</v>
      </c>
      <c r="D7" s="13" t="n">
        <v>1</v>
      </c>
      <c r="E7" s="13" t="s">
        <v>10</v>
      </c>
      <c r="F7" s="14" t="n">
        <f aca="false">SUM(I7:AA7)</f>
        <v>0</v>
      </c>
      <c r="G7" s="23"/>
      <c r="H7" s="26" t="s">
        <v>24</v>
      </c>
      <c r="I7" s="17"/>
      <c r="J7" s="17"/>
      <c r="K7" s="17"/>
      <c r="L7" s="17"/>
      <c r="M7" s="17"/>
      <c r="N7" s="17"/>
      <c r="O7" s="18"/>
      <c r="P7" s="18"/>
      <c r="Q7" s="19"/>
      <c r="R7" s="20"/>
      <c r="S7" s="17"/>
      <c r="T7" s="17"/>
      <c r="U7" s="17"/>
      <c r="V7" s="17"/>
      <c r="W7" s="17"/>
      <c r="X7" s="21"/>
      <c r="Y7" s="19"/>
      <c r="Z7" s="19"/>
      <c r="AA7" s="17"/>
      <c r="AB7" s="2"/>
      <c r="AC7" s="22"/>
      <c r="AD7" s="2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customFormat="false" ht="15" hidden="false" customHeight="true" outlineLevel="0" collapsed="false">
      <c r="A8" s="2" t="n">
        <f aca="false">IF(E8="CM",1.5,1)</f>
        <v>1</v>
      </c>
      <c r="B8" s="11"/>
      <c r="C8" s="11"/>
      <c r="D8" s="13" t="n">
        <v>4</v>
      </c>
      <c r="E8" s="13" t="s">
        <v>21</v>
      </c>
      <c r="F8" s="14" t="n">
        <f aca="false">SUM(I8:AA8)</f>
        <v>21</v>
      </c>
      <c r="G8" s="23"/>
      <c r="H8" s="26"/>
      <c r="I8" s="21"/>
      <c r="J8" s="21"/>
      <c r="K8" s="21"/>
      <c r="L8" s="21"/>
      <c r="M8" s="21"/>
      <c r="N8" s="21"/>
      <c r="O8" s="27"/>
      <c r="P8" s="18"/>
      <c r="Q8" s="19"/>
      <c r="R8" s="20" t="n">
        <v>3</v>
      </c>
      <c r="S8" s="17" t="n">
        <v>3</v>
      </c>
      <c r="T8" s="17" t="n">
        <v>3</v>
      </c>
      <c r="U8" s="17" t="n">
        <v>3</v>
      </c>
      <c r="V8" s="17" t="n">
        <v>3</v>
      </c>
      <c r="W8" s="17" t="n">
        <v>3</v>
      </c>
      <c r="X8" s="21" t="n">
        <v>3</v>
      </c>
      <c r="Y8" s="19"/>
      <c r="Z8" s="19"/>
      <c r="AA8" s="17"/>
      <c r="AB8" s="2"/>
      <c r="AC8" s="22"/>
      <c r="AD8" s="2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customFormat="false" ht="15" hidden="false" customHeight="true" outlineLevel="0" collapsed="false">
      <c r="A9" s="2" t="n">
        <f aca="false">IF(E9="CM",1.5,1)</f>
        <v>1.5</v>
      </c>
      <c r="B9" s="36" t="s">
        <v>25</v>
      </c>
      <c r="C9" s="30" t="s">
        <v>26</v>
      </c>
      <c r="D9" s="31" t="n">
        <v>1</v>
      </c>
      <c r="E9" s="31" t="s">
        <v>10</v>
      </c>
      <c r="F9" s="32" t="n">
        <f aca="false">SUM(I9:AA9)</f>
        <v>1</v>
      </c>
      <c r="G9" s="23"/>
      <c r="H9" s="26" t="s">
        <v>27</v>
      </c>
      <c r="I9" s="30" t="n">
        <v>1</v>
      </c>
      <c r="J9" s="30"/>
      <c r="K9" s="30"/>
      <c r="L9" s="30"/>
      <c r="M9" s="30"/>
      <c r="N9" s="30"/>
      <c r="O9" s="34"/>
      <c r="P9" s="34"/>
      <c r="Q9" s="19"/>
      <c r="R9" s="35"/>
      <c r="S9" s="30"/>
      <c r="T9" s="30"/>
      <c r="U9" s="30"/>
      <c r="V9" s="30"/>
      <c r="W9" s="30"/>
      <c r="X9" s="30"/>
      <c r="Y9" s="19"/>
      <c r="Z9" s="19"/>
      <c r="AA9" s="30"/>
      <c r="AB9" s="2"/>
      <c r="AC9" s="22"/>
      <c r="AD9" s="2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customFormat="false" ht="15" hidden="false" customHeight="true" outlineLevel="0" collapsed="false">
      <c r="A10" s="2" t="n">
        <f aca="false">IF(E10="CM",1.5,1)</f>
        <v>1</v>
      </c>
      <c r="B10" s="36"/>
      <c r="C10" s="30"/>
      <c r="D10" s="31" t="n">
        <v>8</v>
      </c>
      <c r="E10" s="31" t="s">
        <v>14</v>
      </c>
      <c r="F10" s="32" t="n">
        <f aca="false">SUM(I10:AA10)</f>
        <v>18</v>
      </c>
      <c r="G10" s="23" t="n">
        <v>3</v>
      </c>
      <c r="H10" s="26"/>
      <c r="I10" s="30" t="n">
        <v>3</v>
      </c>
      <c r="J10" s="30" t="n">
        <v>3</v>
      </c>
      <c r="K10" s="30" t="n">
        <v>3</v>
      </c>
      <c r="L10" s="30" t="n">
        <v>3</v>
      </c>
      <c r="M10" s="30" t="n">
        <v>3</v>
      </c>
      <c r="N10" s="30" t="n">
        <v>3</v>
      </c>
      <c r="O10" s="34"/>
      <c r="P10" s="34"/>
      <c r="Q10" s="19"/>
      <c r="R10" s="35"/>
      <c r="S10" s="30"/>
      <c r="T10" s="30"/>
      <c r="U10" s="30"/>
      <c r="V10" s="30"/>
      <c r="W10" s="30"/>
      <c r="X10" s="30"/>
      <c r="Y10" s="19"/>
      <c r="Z10" s="19"/>
      <c r="AA10" s="30"/>
      <c r="AB10" s="2"/>
      <c r="AC10" s="22"/>
      <c r="AD10" s="2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customFormat="false" ht="15" hidden="false" customHeight="true" outlineLevel="0" collapsed="false">
      <c r="A11" s="2" t="n">
        <f aca="false">IF(E11="CM",1.5,1)</f>
        <v>1.5</v>
      </c>
      <c r="B11" s="11" t="s">
        <v>28</v>
      </c>
      <c r="C11" s="17" t="s">
        <v>29</v>
      </c>
      <c r="D11" s="13" t="n">
        <v>1</v>
      </c>
      <c r="E11" s="13" t="s">
        <v>10</v>
      </c>
      <c r="F11" s="14" t="n">
        <f aca="false">SUM(I11:AA11)</f>
        <v>8</v>
      </c>
      <c r="G11" s="23"/>
      <c r="H11" s="26" t="s">
        <v>29</v>
      </c>
      <c r="I11" s="17" t="n">
        <v>1</v>
      </c>
      <c r="J11" s="17" t="n">
        <v>1</v>
      </c>
      <c r="K11" s="17" t="n">
        <v>1</v>
      </c>
      <c r="L11" s="17" t="n">
        <v>1</v>
      </c>
      <c r="M11" s="17" t="n">
        <v>1</v>
      </c>
      <c r="N11" s="17" t="n">
        <v>1</v>
      </c>
      <c r="O11" s="18" t="n">
        <v>1</v>
      </c>
      <c r="P11" s="18" t="n">
        <v>1</v>
      </c>
      <c r="Q11" s="19"/>
      <c r="R11" s="20"/>
      <c r="S11" s="17"/>
      <c r="T11" s="17"/>
      <c r="U11" s="17"/>
      <c r="V11" s="17"/>
      <c r="W11" s="17"/>
      <c r="X11" s="21"/>
      <c r="Y11" s="19"/>
      <c r="Z11" s="19"/>
      <c r="AA11" s="17"/>
      <c r="AB11" s="2"/>
      <c r="AC11" s="22"/>
      <c r="AD11" s="2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customFormat="false" ht="15" hidden="false" customHeight="true" outlineLevel="0" collapsed="false">
      <c r="A12" s="2" t="n">
        <f aca="false">IF(E12="CM",1.5,1)</f>
        <v>1</v>
      </c>
      <c r="B12" s="11"/>
      <c r="C12" s="17"/>
      <c r="D12" s="13" t="n">
        <v>4</v>
      </c>
      <c r="E12" s="13" t="s">
        <v>17</v>
      </c>
      <c r="F12" s="14" t="n">
        <f aca="false">SUM(I12:AA12)</f>
        <v>30</v>
      </c>
      <c r="G12" s="23" t="n">
        <v>4</v>
      </c>
      <c r="H12" s="26"/>
      <c r="I12" s="17" t="n">
        <v>2</v>
      </c>
      <c r="J12" s="17" t="n">
        <v>2</v>
      </c>
      <c r="K12" s="17" t="n">
        <v>2</v>
      </c>
      <c r="L12" s="17" t="n">
        <v>2</v>
      </c>
      <c r="M12" s="17" t="n">
        <v>2</v>
      </c>
      <c r="N12" s="17" t="n">
        <v>2</v>
      </c>
      <c r="O12" s="18" t="n">
        <v>2</v>
      </c>
      <c r="P12" s="18" t="n">
        <v>2</v>
      </c>
      <c r="Q12" s="19"/>
      <c r="R12" s="20" t="n">
        <v>2</v>
      </c>
      <c r="S12" s="17" t="n">
        <v>2</v>
      </c>
      <c r="T12" s="17" t="n">
        <v>2</v>
      </c>
      <c r="U12" s="17" t="n">
        <v>2</v>
      </c>
      <c r="V12" s="17" t="n">
        <v>2</v>
      </c>
      <c r="W12" s="17" t="n">
        <v>2</v>
      </c>
      <c r="X12" s="21" t="n">
        <v>2</v>
      </c>
      <c r="Y12" s="19"/>
      <c r="Z12" s="19"/>
      <c r="AA12" s="17"/>
      <c r="AB12" s="2"/>
      <c r="AC12" s="22"/>
      <c r="AD12" s="2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customFormat="false" ht="15" hidden="false" customHeight="true" outlineLevel="0" collapsed="false">
      <c r="A13" s="2" t="n">
        <f aca="false">IF(E13="CM",1.5,1)</f>
        <v>1.5</v>
      </c>
      <c r="B13" s="11"/>
      <c r="C13" s="17" t="s">
        <v>30</v>
      </c>
      <c r="D13" s="13" t="n">
        <v>1</v>
      </c>
      <c r="E13" s="13" t="s">
        <v>10</v>
      </c>
      <c r="F13" s="14" t="n">
        <f aca="false">SUM(I13:AA13)</f>
        <v>8</v>
      </c>
      <c r="G13" s="23"/>
      <c r="H13" s="26" t="s">
        <v>31</v>
      </c>
      <c r="I13" s="17" t="n">
        <v>1</v>
      </c>
      <c r="J13" s="17" t="n">
        <v>1</v>
      </c>
      <c r="K13" s="17" t="n">
        <v>1</v>
      </c>
      <c r="L13" s="17" t="n">
        <v>1</v>
      </c>
      <c r="M13" s="17" t="n">
        <v>1</v>
      </c>
      <c r="N13" s="17" t="n">
        <v>1</v>
      </c>
      <c r="O13" s="18" t="n">
        <v>1</v>
      </c>
      <c r="P13" s="18" t="n">
        <v>1</v>
      </c>
      <c r="Q13" s="19"/>
      <c r="R13" s="20"/>
      <c r="S13" s="17"/>
      <c r="T13" s="17"/>
      <c r="U13" s="17"/>
      <c r="V13" s="17"/>
      <c r="W13" s="17"/>
      <c r="X13" s="21"/>
      <c r="Y13" s="19"/>
      <c r="Z13" s="19"/>
      <c r="AA13" s="17"/>
      <c r="AB13" s="2"/>
      <c r="AC13" s="22"/>
      <c r="AD13" s="2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customFormat="false" ht="15" hidden="false" customHeight="true" outlineLevel="0" collapsed="false">
      <c r="A14" s="2" t="n">
        <f aca="false">IF(E14="CM",1.5,1)</f>
        <v>1</v>
      </c>
      <c r="B14" s="11"/>
      <c r="C14" s="11"/>
      <c r="D14" s="13" t="n">
        <v>8</v>
      </c>
      <c r="E14" s="13" t="s">
        <v>14</v>
      </c>
      <c r="F14" s="14" t="n">
        <f aca="false">SUM(I14:AA14)</f>
        <v>16</v>
      </c>
      <c r="G14" s="23"/>
      <c r="H14" s="26"/>
      <c r="I14" s="17" t="n">
        <v>2</v>
      </c>
      <c r="J14" s="17" t="n">
        <v>2</v>
      </c>
      <c r="K14" s="17" t="n">
        <v>2</v>
      </c>
      <c r="L14" s="17" t="n">
        <v>2</v>
      </c>
      <c r="M14" s="17" t="n">
        <v>2</v>
      </c>
      <c r="N14" s="17" t="n">
        <v>2</v>
      </c>
      <c r="O14" s="18" t="n">
        <v>2</v>
      </c>
      <c r="P14" s="18" t="n">
        <v>2</v>
      </c>
      <c r="Q14" s="19"/>
      <c r="R14" s="20"/>
      <c r="S14" s="17"/>
      <c r="T14" s="17"/>
      <c r="U14" s="17"/>
      <c r="V14" s="17"/>
      <c r="W14" s="17"/>
      <c r="X14" s="21"/>
      <c r="Y14" s="19"/>
      <c r="Z14" s="19"/>
      <c r="AA14" s="17"/>
      <c r="AB14" s="2"/>
      <c r="AC14" s="22"/>
      <c r="AD14" s="2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customFormat="false" ht="15" hidden="false" customHeight="true" outlineLevel="0" collapsed="false">
      <c r="A15" s="2" t="n">
        <f aca="false">IF(E15="CM",1.5,1)</f>
        <v>1</v>
      </c>
      <c r="B15" s="29" t="s">
        <v>32</v>
      </c>
      <c r="C15" s="30" t="s">
        <v>33</v>
      </c>
      <c r="D15" s="31" t="n">
        <v>4</v>
      </c>
      <c r="E15" s="31" t="s">
        <v>17</v>
      </c>
      <c r="F15" s="32" t="n">
        <f aca="false">SUM(I15:AA15)</f>
        <v>32</v>
      </c>
      <c r="G15" s="23"/>
      <c r="H15" s="26" t="s">
        <v>34</v>
      </c>
      <c r="I15" s="30" t="n">
        <v>4</v>
      </c>
      <c r="J15" s="30" t="n">
        <v>4</v>
      </c>
      <c r="K15" s="30" t="n">
        <v>4</v>
      </c>
      <c r="L15" s="30" t="n">
        <v>4</v>
      </c>
      <c r="M15" s="30" t="n">
        <v>4</v>
      </c>
      <c r="N15" s="30" t="n">
        <v>4</v>
      </c>
      <c r="O15" s="34" t="n">
        <v>4</v>
      </c>
      <c r="P15" s="34" t="n">
        <v>4</v>
      </c>
      <c r="Q15" s="19"/>
      <c r="R15" s="35"/>
      <c r="S15" s="30"/>
      <c r="T15" s="30"/>
      <c r="U15" s="37"/>
      <c r="V15" s="30"/>
      <c r="W15" s="30"/>
      <c r="X15" s="30"/>
      <c r="Y15" s="19"/>
      <c r="Z15" s="19"/>
      <c r="AA15" s="30"/>
      <c r="AB15" s="2"/>
      <c r="AC15" s="22"/>
      <c r="AD15" s="2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customFormat="false" ht="15" hidden="false" customHeight="true" outlineLevel="0" collapsed="false">
      <c r="A16" s="2" t="n">
        <f aca="false">IF(E16="CM",1.5,1)</f>
        <v>1</v>
      </c>
      <c r="B16" s="11" t="s">
        <v>35</v>
      </c>
      <c r="C16" s="17" t="s">
        <v>36</v>
      </c>
      <c r="D16" s="13" t="n">
        <v>4</v>
      </c>
      <c r="E16" s="13" t="s">
        <v>17</v>
      </c>
      <c r="F16" s="14" t="n">
        <f aca="false">SUM(I16:AA16)</f>
        <v>14</v>
      </c>
      <c r="G16" s="23"/>
      <c r="H16" s="26" t="s">
        <v>34</v>
      </c>
      <c r="I16" s="17"/>
      <c r="J16" s="17"/>
      <c r="K16" s="17"/>
      <c r="L16" s="17"/>
      <c r="M16" s="17"/>
      <c r="N16" s="17"/>
      <c r="O16" s="18"/>
      <c r="P16" s="18"/>
      <c r="Q16" s="19"/>
      <c r="R16" s="20" t="n">
        <v>2</v>
      </c>
      <c r="S16" s="17" t="n">
        <v>2</v>
      </c>
      <c r="T16" s="17" t="n">
        <v>2</v>
      </c>
      <c r="U16" s="17" t="n">
        <v>2</v>
      </c>
      <c r="V16" s="17" t="n">
        <v>2</v>
      </c>
      <c r="W16" s="17" t="n">
        <v>2</v>
      </c>
      <c r="X16" s="21" t="n">
        <v>2</v>
      </c>
      <c r="Y16" s="19"/>
      <c r="Z16" s="19"/>
      <c r="AA16" s="17"/>
      <c r="AB16" s="2"/>
      <c r="AC16" s="22"/>
      <c r="AD16" s="2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customFormat="false" ht="15" hidden="false" customHeight="true" outlineLevel="0" collapsed="false">
      <c r="A17" s="2" t="n">
        <f aca="false">IF(E17="CM",1.5,1)</f>
        <v>1</v>
      </c>
      <c r="B17" s="11"/>
      <c r="C17" s="11"/>
      <c r="D17" s="13" t="n">
        <v>8</v>
      </c>
      <c r="E17" s="13" t="s">
        <v>14</v>
      </c>
      <c r="F17" s="14" t="n">
        <f aca="false">SUM(I17:AA17)</f>
        <v>14</v>
      </c>
      <c r="G17" s="23"/>
      <c r="H17" s="26"/>
      <c r="I17" s="17"/>
      <c r="J17" s="17"/>
      <c r="K17" s="17"/>
      <c r="L17" s="17"/>
      <c r="M17" s="17"/>
      <c r="N17" s="17"/>
      <c r="O17" s="18"/>
      <c r="P17" s="18"/>
      <c r="Q17" s="19"/>
      <c r="R17" s="20" t="n">
        <v>2</v>
      </c>
      <c r="S17" s="17" t="n">
        <v>2</v>
      </c>
      <c r="T17" s="17" t="n">
        <v>2</v>
      </c>
      <c r="U17" s="17" t="n">
        <v>2</v>
      </c>
      <c r="V17" s="17" t="n">
        <v>2</v>
      </c>
      <c r="W17" s="17" t="n">
        <v>2</v>
      </c>
      <c r="X17" s="21" t="n">
        <v>2</v>
      </c>
      <c r="Y17" s="19"/>
      <c r="Z17" s="19"/>
      <c r="AA17" s="17"/>
      <c r="AB17" s="2"/>
      <c r="AC17" s="22"/>
      <c r="AD17" s="2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customFormat="false" ht="15" hidden="false" customHeight="true" outlineLevel="0" collapsed="false">
      <c r="A18" s="2" t="n">
        <f aca="false">IF(E18="CM",1.5,1)</f>
        <v>1.5</v>
      </c>
      <c r="B18" s="29" t="s">
        <v>37</v>
      </c>
      <c r="C18" s="30" t="s">
        <v>38</v>
      </c>
      <c r="D18" s="31" t="n">
        <v>1</v>
      </c>
      <c r="E18" s="31" t="s">
        <v>10</v>
      </c>
      <c r="F18" s="38" t="n">
        <f aca="false">SUM(I18:AA18)</f>
        <v>8</v>
      </c>
      <c r="G18" s="23"/>
      <c r="H18" s="26" t="s">
        <v>39</v>
      </c>
      <c r="I18" s="30" t="n">
        <v>1</v>
      </c>
      <c r="J18" s="30" t="n">
        <v>1</v>
      </c>
      <c r="K18" s="30" t="n">
        <v>1</v>
      </c>
      <c r="L18" s="30" t="n">
        <v>1</v>
      </c>
      <c r="M18" s="30" t="n">
        <v>1</v>
      </c>
      <c r="N18" s="30" t="n">
        <v>1</v>
      </c>
      <c r="O18" s="34" t="n">
        <v>1</v>
      </c>
      <c r="P18" s="34" t="n">
        <v>1</v>
      </c>
      <c r="Q18" s="19"/>
      <c r="R18" s="35"/>
      <c r="S18" s="30"/>
      <c r="T18" s="30"/>
      <c r="U18" s="30"/>
      <c r="V18" s="30"/>
      <c r="W18" s="30"/>
      <c r="X18" s="30"/>
      <c r="Y18" s="19"/>
      <c r="Z18" s="19"/>
      <c r="AA18" s="30"/>
      <c r="AB18" s="2"/>
      <c r="AC18" s="22"/>
      <c r="AD18" s="2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customFormat="false" ht="15" hidden="false" customHeight="true" outlineLevel="0" collapsed="false">
      <c r="A19" s="2" t="n">
        <f aca="false">IF(E19="CM",1.5,1)</f>
        <v>1</v>
      </c>
      <c r="B19" s="29"/>
      <c r="C19" s="29"/>
      <c r="D19" s="31" t="n">
        <v>4</v>
      </c>
      <c r="E19" s="31" t="s">
        <v>21</v>
      </c>
      <c r="F19" s="38" t="n">
        <f aca="false">SUM(I19:AA19)</f>
        <v>21</v>
      </c>
      <c r="G19" s="23"/>
      <c r="H19" s="26"/>
      <c r="I19" s="30"/>
      <c r="J19" s="30" t="n">
        <v>1.5</v>
      </c>
      <c r="K19" s="30" t="n">
        <v>1.5</v>
      </c>
      <c r="L19" s="30" t="n">
        <v>1.5</v>
      </c>
      <c r="M19" s="30" t="n">
        <v>1.5</v>
      </c>
      <c r="N19" s="30" t="n">
        <v>1.5</v>
      </c>
      <c r="O19" s="34" t="n">
        <v>1.5</v>
      </c>
      <c r="P19" s="34" t="n">
        <v>1.5</v>
      </c>
      <c r="Q19" s="19"/>
      <c r="R19" s="35" t="n">
        <v>1.5</v>
      </c>
      <c r="S19" s="30" t="n">
        <v>1.5</v>
      </c>
      <c r="T19" s="30" t="n">
        <v>1.5</v>
      </c>
      <c r="U19" s="30" t="n">
        <v>1.5</v>
      </c>
      <c r="V19" s="30" t="n">
        <v>1.5</v>
      </c>
      <c r="W19" s="30" t="n">
        <v>1.5</v>
      </c>
      <c r="X19" s="30" t="n">
        <v>1.5</v>
      </c>
      <c r="Y19" s="19"/>
      <c r="Z19" s="19"/>
      <c r="AA19" s="30"/>
      <c r="AB19" s="2"/>
      <c r="AC19" s="22"/>
      <c r="AD19" s="2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customFormat="false" ht="15" hidden="false" customHeight="true" outlineLevel="0" collapsed="false">
      <c r="A20" s="2" t="n">
        <f aca="false">IF(E20="CM",1.5,1)</f>
        <v>1</v>
      </c>
      <c r="B20" s="29"/>
      <c r="C20" s="29"/>
      <c r="D20" s="31" t="n">
        <v>8</v>
      </c>
      <c r="E20" s="31" t="s">
        <v>14</v>
      </c>
      <c r="F20" s="38" t="n">
        <f aca="false">SUM(I20:AA20)</f>
        <v>6</v>
      </c>
      <c r="G20" s="23" t="n">
        <v>6</v>
      </c>
      <c r="H20" s="26"/>
      <c r="I20" s="30"/>
      <c r="J20" s="30"/>
      <c r="K20" s="30"/>
      <c r="L20" s="30"/>
      <c r="M20" s="30"/>
      <c r="N20" s="30"/>
      <c r="O20" s="34"/>
      <c r="P20" s="34"/>
      <c r="Q20" s="19"/>
      <c r="R20" s="35" t="n">
        <v>1</v>
      </c>
      <c r="S20" s="30" t="n">
        <v>1</v>
      </c>
      <c r="T20" s="30" t="n">
        <v>1</v>
      </c>
      <c r="U20" s="30" t="n">
        <v>1</v>
      </c>
      <c r="V20" s="30" t="n">
        <v>1</v>
      </c>
      <c r="W20" s="30" t="n">
        <v>1</v>
      </c>
      <c r="X20" s="30"/>
      <c r="Y20" s="19"/>
      <c r="Z20" s="19"/>
      <c r="AA20" s="30"/>
      <c r="AB20" s="2"/>
      <c r="AC20" s="22"/>
      <c r="AD20" s="22"/>
      <c r="AE20" s="2"/>
      <c r="AF20" s="2"/>
      <c r="AG20" s="2"/>
      <c r="AH20" s="2"/>
      <c r="AI20" s="39"/>
      <c r="AJ20" s="39"/>
      <c r="AK20" s="2"/>
      <c r="AL20" s="2"/>
      <c r="AM20" s="2"/>
      <c r="AN20" s="2"/>
      <c r="AO20" s="2"/>
    </row>
    <row r="21" customFormat="false" ht="15" hidden="false" customHeight="true" outlineLevel="0" collapsed="false">
      <c r="A21" s="2" t="n">
        <f aca="false">IF(E21="CM",1.5,1)</f>
        <v>1.5</v>
      </c>
      <c r="B21" s="11" t="s">
        <v>40</v>
      </c>
      <c r="C21" s="17" t="s">
        <v>41</v>
      </c>
      <c r="D21" s="13" t="n">
        <v>1</v>
      </c>
      <c r="E21" s="13" t="s">
        <v>10</v>
      </c>
      <c r="F21" s="14" t="n">
        <f aca="false">SUM(I21:AA21)</f>
        <v>7</v>
      </c>
      <c r="G21" s="23"/>
      <c r="H21" s="26" t="s">
        <v>42</v>
      </c>
      <c r="I21" s="17"/>
      <c r="J21" s="17"/>
      <c r="K21" s="17"/>
      <c r="L21" s="17"/>
      <c r="M21" s="17"/>
      <c r="N21" s="17"/>
      <c r="O21" s="18"/>
      <c r="P21" s="18"/>
      <c r="Q21" s="19"/>
      <c r="R21" s="20" t="n">
        <v>1</v>
      </c>
      <c r="S21" s="17" t="n">
        <v>1</v>
      </c>
      <c r="T21" s="17" t="n">
        <v>1</v>
      </c>
      <c r="U21" s="17" t="n">
        <v>1</v>
      </c>
      <c r="V21" s="17" t="n">
        <v>1</v>
      </c>
      <c r="W21" s="17" t="n">
        <v>1</v>
      </c>
      <c r="X21" s="21" t="n">
        <v>1</v>
      </c>
      <c r="Y21" s="19"/>
      <c r="Z21" s="19"/>
      <c r="AA21" s="17"/>
      <c r="AB21" s="2"/>
      <c r="AC21" s="22"/>
      <c r="AD21" s="2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customFormat="false" ht="15" hidden="false" customHeight="true" outlineLevel="0" collapsed="false">
      <c r="A22" s="2" t="n">
        <f aca="false">IF(E22="CM",1.5,1)</f>
        <v>1</v>
      </c>
      <c r="B22" s="11"/>
      <c r="C22" s="11"/>
      <c r="D22" s="13" t="n">
        <v>4</v>
      </c>
      <c r="E22" s="13" t="s">
        <v>17</v>
      </c>
      <c r="F22" s="14" t="n">
        <f aca="false">SUM(I22:AA22)</f>
        <v>16</v>
      </c>
      <c r="G22" s="23"/>
      <c r="H22" s="26"/>
      <c r="I22" s="17"/>
      <c r="J22" s="17"/>
      <c r="K22" s="17"/>
      <c r="L22" s="17"/>
      <c r="M22" s="17"/>
      <c r="N22" s="17"/>
      <c r="O22" s="18"/>
      <c r="P22" s="18"/>
      <c r="Q22" s="19"/>
      <c r="R22" s="20" t="n">
        <v>2</v>
      </c>
      <c r="S22" s="17" t="n">
        <v>2</v>
      </c>
      <c r="T22" s="17" t="n">
        <v>2</v>
      </c>
      <c r="U22" s="17" t="n">
        <v>2</v>
      </c>
      <c r="V22" s="17" t="n">
        <v>2</v>
      </c>
      <c r="W22" s="17" t="n">
        <v>2</v>
      </c>
      <c r="X22" s="21" t="n">
        <v>2</v>
      </c>
      <c r="Y22" s="19"/>
      <c r="Z22" s="19"/>
      <c r="AA22" s="17" t="n">
        <v>2</v>
      </c>
      <c r="AB22" s="2"/>
      <c r="AC22" s="22"/>
      <c r="AD22" s="2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customFormat="false" ht="15" hidden="false" customHeight="true" outlineLevel="0" collapsed="false">
      <c r="A23" s="2" t="n">
        <f aca="false">IF(E23="CM",1.5,1)</f>
        <v>1</v>
      </c>
      <c r="B23" s="29" t="s">
        <v>43</v>
      </c>
      <c r="C23" s="30" t="s">
        <v>44</v>
      </c>
      <c r="D23" s="31" t="n">
        <v>4</v>
      </c>
      <c r="E23" s="31" t="s">
        <v>17</v>
      </c>
      <c r="F23" s="38" t="n">
        <f aca="false">SUM(I23:AA23)</f>
        <v>16</v>
      </c>
      <c r="G23" s="23"/>
      <c r="H23" s="26" t="s">
        <v>45</v>
      </c>
      <c r="I23" s="30" t="n">
        <v>2</v>
      </c>
      <c r="J23" s="30" t="n">
        <v>2</v>
      </c>
      <c r="K23" s="30" t="n">
        <v>2</v>
      </c>
      <c r="L23" s="30" t="n">
        <v>2</v>
      </c>
      <c r="M23" s="30" t="n">
        <v>2</v>
      </c>
      <c r="N23" s="30" t="n">
        <v>2</v>
      </c>
      <c r="O23" s="34" t="n">
        <v>2</v>
      </c>
      <c r="P23" s="34" t="n">
        <v>2</v>
      </c>
      <c r="Q23" s="19"/>
      <c r="R23" s="35"/>
      <c r="S23" s="30"/>
      <c r="T23" s="30"/>
      <c r="U23" s="30"/>
      <c r="V23" s="30"/>
      <c r="W23" s="30"/>
      <c r="X23" s="30"/>
      <c r="Y23" s="19"/>
      <c r="Z23" s="19"/>
      <c r="AA23" s="30"/>
      <c r="AB23" s="2"/>
      <c r="AC23" s="22"/>
      <c r="AD23" s="2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customFormat="false" ht="15" hidden="false" customHeight="true" outlineLevel="0" collapsed="false">
      <c r="A24" s="2" t="n">
        <f aca="false">IF(E24="CM",1.5,1)</f>
        <v>1</v>
      </c>
      <c r="B24" s="29"/>
      <c r="C24" s="29"/>
      <c r="D24" s="31" t="n">
        <v>8</v>
      </c>
      <c r="E24" s="31" t="s">
        <v>14</v>
      </c>
      <c r="F24" s="38" t="n">
        <f aca="false">SUM(I24:AA24)</f>
        <v>14</v>
      </c>
      <c r="G24" s="23"/>
      <c r="H24" s="26"/>
      <c r="I24" s="30"/>
      <c r="J24" s="30"/>
      <c r="K24" s="30"/>
      <c r="L24" s="30"/>
      <c r="M24" s="30"/>
      <c r="N24" s="30"/>
      <c r="O24" s="34"/>
      <c r="P24" s="34"/>
      <c r="Q24" s="19"/>
      <c r="R24" s="35" t="n">
        <v>2</v>
      </c>
      <c r="S24" s="30" t="n">
        <v>2</v>
      </c>
      <c r="T24" s="30" t="n">
        <v>2</v>
      </c>
      <c r="U24" s="30" t="n">
        <v>2</v>
      </c>
      <c r="V24" s="30" t="n">
        <v>2</v>
      </c>
      <c r="W24" s="30" t="n">
        <v>2</v>
      </c>
      <c r="X24" s="30" t="n">
        <v>2</v>
      </c>
      <c r="Y24" s="19"/>
      <c r="Z24" s="19"/>
      <c r="AA24" s="30"/>
      <c r="AB24" s="2"/>
      <c r="AC24" s="22"/>
      <c r="AD24" s="2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customFormat="false" ht="15" hidden="false" customHeight="true" outlineLevel="0" collapsed="false">
      <c r="A25" s="2" t="n">
        <f aca="false">IF(E25="CM",1.5,1)</f>
        <v>1</v>
      </c>
      <c r="B25" s="11" t="s">
        <v>46</v>
      </c>
      <c r="C25" s="17" t="s">
        <v>47</v>
      </c>
      <c r="D25" s="13" t="n">
        <v>4</v>
      </c>
      <c r="E25" s="13" t="s">
        <v>17</v>
      </c>
      <c r="F25" s="14" t="n">
        <f aca="false">SUM(I25:AA25)</f>
        <v>16</v>
      </c>
      <c r="G25" s="23"/>
      <c r="H25" s="26" t="s">
        <v>48</v>
      </c>
      <c r="I25" s="17" t="n">
        <v>2</v>
      </c>
      <c r="J25" s="17" t="n">
        <v>2</v>
      </c>
      <c r="K25" s="17" t="n">
        <v>2</v>
      </c>
      <c r="L25" s="17" t="n">
        <v>2</v>
      </c>
      <c r="M25" s="17" t="n">
        <v>2</v>
      </c>
      <c r="N25" s="17" t="n">
        <v>2</v>
      </c>
      <c r="O25" s="18" t="n">
        <v>2</v>
      </c>
      <c r="P25" s="18" t="n">
        <v>2</v>
      </c>
      <c r="Q25" s="19"/>
      <c r="R25" s="20"/>
      <c r="S25" s="17"/>
      <c r="T25" s="17"/>
      <c r="U25" s="17"/>
      <c r="V25" s="17"/>
      <c r="W25" s="17"/>
      <c r="X25" s="21"/>
      <c r="Y25" s="19"/>
      <c r="Z25" s="19"/>
      <c r="AA25" s="17"/>
      <c r="AB25" s="2"/>
      <c r="AC25" s="22"/>
      <c r="AD25" s="2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customFormat="false" ht="15" hidden="false" customHeight="true" outlineLevel="0" collapsed="false">
      <c r="A26" s="2" t="n">
        <f aca="false">IF(E26="CM",1.5,1)</f>
        <v>1</v>
      </c>
      <c r="B26" s="11"/>
      <c r="C26" s="11"/>
      <c r="D26" s="13" t="n">
        <v>8</v>
      </c>
      <c r="E26" s="13" t="s">
        <v>14</v>
      </c>
      <c r="F26" s="14" t="n">
        <f aca="false">SUM(I26:AA26)</f>
        <v>9</v>
      </c>
      <c r="G26" s="23" t="n">
        <v>5</v>
      </c>
      <c r="H26" s="26"/>
      <c r="I26" s="17"/>
      <c r="J26" s="17"/>
      <c r="K26" s="17"/>
      <c r="L26" s="17"/>
      <c r="M26" s="17"/>
      <c r="N26" s="17"/>
      <c r="O26" s="18"/>
      <c r="P26" s="18"/>
      <c r="Q26" s="19"/>
      <c r="R26" s="20" t="n">
        <v>1.5</v>
      </c>
      <c r="S26" s="17" t="n">
        <v>1.5</v>
      </c>
      <c r="T26" s="17" t="n">
        <v>1.5</v>
      </c>
      <c r="U26" s="17" t="n">
        <v>1.5</v>
      </c>
      <c r="V26" s="17" t="n">
        <v>1.5</v>
      </c>
      <c r="W26" s="17" t="n">
        <v>1.5</v>
      </c>
      <c r="X26" s="21"/>
      <c r="Y26" s="19"/>
      <c r="Z26" s="19"/>
      <c r="AA26" s="17"/>
      <c r="AB26" s="2"/>
      <c r="AC26" s="22"/>
      <c r="AD26" s="2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customFormat="false" ht="15" hidden="false" customHeight="true" outlineLevel="0" collapsed="false">
      <c r="A27" s="2" t="n">
        <f aca="false">IF(E27="CM",1.5,1)</f>
        <v>1</v>
      </c>
      <c r="B27" s="29" t="s">
        <v>49</v>
      </c>
      <c r="C27" s="40" t="s">
        <v>50</v>
      </c>
      <c r="D27" s="38" t="n">
        <v>4</v>
      </c>
      <c r="E27" s="41" t="s">
        <v>21</v>
      </c>
      <c r="F27" s="38" t="n">
        <f aca="false">SUM(I27:AA27)</f>
        <v>3</v>
      </c>
      <c r="G27" s="15"/>
      <c r="H27" s="42" t="s">
        <v>48</v>
      </c>
      <c r="I27" s="30" t="n">
        <v>3</v>
      </c>
      <c r="J27" s="30"/>
      <c r="K27" s="30"/>
      <c r="L27" s="30"/>
      <c r="M27" s="30"/>
      <c r="N27" s="30"/>
      <c r="O27" s="34"/>
      <c r="P27" s="34"/>
      <c r="Q27" s="19"/>
      <c r="R27" s="35"/>
      <c r="S27" s="30"/>
      <c r="T27" s="30"/>
      <c r="U27" s="30"/>
      <c r="V27" s="30"/>
      <c r="W27" s="30"/>
      <c r="X27" s="30"/>
      <c r="Y27" s="19"/>
      <c r="Z27" s="19"/>
      <c r="AA27" s="30"/>
      <c r="AB27" s="2"/>
      <c r="AC27" s="22"/>
      <c r="AD27" s="2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customFormat="false" ht="15" hidden="false" customHeight="true" outlineLevel="0" collapsed="false">
      <c r="A28" s="2" t="n">
        <f aca="false">IF(E28="CM",1.5,1)</f>
        <v>1</v>
      </c>
      <c r="B28" s="29"/>
      <c r="C28" s="43" t="s">
        <v>51</v>
      </c>
      <c r="D28" s="38" t="n">
        <v>4</v>
      </c>
      <c r="E28" s="41" t="s">
        <v>21</v>
      </c>
      <c r="F28" s="38" t="n">
        <f aca="false">SUM(I28:AA28)</f>
        <v>7</v>
      </c>
      <c r="G28" s="15"/>
      <c r="H28" s="44" t="s">
        <v>48</v>
      </c>
      <c r="I28" s="30"/>
      <c r="J28" s="30" t="n">
        <v>1</v>
      </c>
      <c r="K28" s="30" t="n">
        <v>1</v>
      </c>
      <c r="L28" s="30" t="n">
        <v>1</v>
      </c>
      <c r="M28" s="30" t="n">
        <v>1</v>
      </c>
      <c r="N28" s="30" t="n">
        <v>1</v>
      </c>
      <c r="O28" s="34" t="n">
        <v>1</v>
      </c>
      <c r="P28" s="34" t="n">
        <v>1</v>
      </c>
      <c r="Q28" s="19"/>
      <c r="R28" s="35"/>
      <c r="S28" s="30"/>
      <c r="T28" s="30"/>
      <c r="U28" s="30"/>
      <c r="V28" s="30"/>
      <c r="W28" s="30"/>
      <c r="X28" s="30"/>
      <c r="Y28" s="19"/>
      <c r="Z28" s="19"/>
      <c r="AA28" s="30"/>
      <c r="AB28" s="2"/>
      <c r="AC28" s="22"/>
      <c r="AD28" s="2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customFormat="false" ht="15" hidden="false" customHeight="true" outlineLevel="0" collapsed="false">
      <c r="A29" s="2" t="n">
        <f aca="false">IF(E29="CM",1.5,1)</f>
        <v>1.5</v>
      </c>
      <c r="B29" s="29"/>
      <c r="C29" s="29"/>
      <c r="D29" s="38" t="n">
        <v>1</v>
      </c>
      <c r="E29" s="41" t="s">
        <v>10</v>
      </c>
      <c r="F29" s="38" t="n">
        <f aca="false">SUM(I29:AA29)</f>
        <v>2</v>
      </c>
      <c r="G29" s="15"/>
      <c r="H29" s="44"/>
      <c r="I29" s="30"/>
      <c r="J29" s="30"/>
      <c r="K29" s="30"/>
      <c r="L29" s="30"/>
      <c r="M29" s="30"/>
      <c r="N29" s="30"/>
      <c r="O29" s="34"/>
      <c r="P29" s="34"/>
      <c r="Q29" s="19"/>
      <c r="R29" s="35"/>
      <c r="S29" s="30"/>
      <c r="T29" s="30"/>
      <c r="U29" s="30"/>
      <c r="V29" s="30"/>
      <c r="W29" s="30"/>
      <c r="X29" s="30" t="n">
        <v>2</v>
      </c>
      <c r="Y29" s="19"/>
      <c r="Z29" s="19"/>
      <c r="AA29" s="30"/>
      <c r="AB29" s="2"/>
      <c r="AC29" s="22"/>
      <c r="AD29" s="2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customFormat="false" ht="15" hidden="false" customHeight="true" outlineLevel="0" collapsed="false">
      <c r="A30" s="2" t="n">
        <f aca="false">IF(E30="CM",1.5,1)</f>
        <v>1</v>
      </c>
      <c r="B30" s="29"/>
      <c r="C30" s="29"/>
      <c r="D30" s="38" t="n">
        <v>8</v>
      </c>
      <c r="E30" s="41" t="s">
        <v>14</v>
      </c>
      <c r="F30" s="38" t="n">
        <f aca="false">SUM(I30:AA30)</f>
        <v>6</v>
      </c>
      <c r="G30" s="15" t="s">
        <v>52</v>
      </c>
      <c r="H30" s="44"/>
      <c r="I30" s="30"/>
      <c r="J30" s="30"/>
      <c r="K30" s="30"/>
      <c r="L30" s="30"/>
      <c r="M30" s="30"/>
      <c r="N30" s="30"/>
      <c r="O30" s="34"/>
      <c r="P30" s="34"/>
      <c r="Q30" s="19"/>
      <c r="R30" s="35" t="n">
        <v>1</v>
      </c>
      <c r="S30" s="30" t="n">
        <v>1</v>
      </c>
      <c r="T30" s="30" t="n">
        <v>1</v>
      </c>
      <c r="U30" s="30" t="n">
        <v>1</v>
      </c>
      <c r="V30" s="30" t="n">
        <v>1</v>
      </c>
      <c r="W30" s="30" t="n">
        <v>1</v>
      </c>
      <c r="X30" s="30"/>
      <c r="Y30" s="19"/>
      <c r="Z30" s="19"/>
      <c r="AA30" s="30"/>
      <c r="AB30" s="2"/>
      <c r="AC30" s="22"/>
      <c r="AD30" s="2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customFormat="false" ht="15" hidden="false" customHeight="true" outlineLevel="0" collapsed="false">
      <c r="A31" s="2"/>
      <c r="B31" s="2"/>
      <c r="C31" s="45"/>
      <c r="D31" s="45"/>
      <c r="E31" s="2"/>
      <c r="F31" s="2"/>
      <c r="G31" s="2"/>
      <c r="H31" s="4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customFormat="false" ht="15" hidden="false" customHeight="true" outlineLevel="0" collapsed="false">
      <c r="A32" s="2"/>
      <c r="B32" s="2"/>
      <c r="C32" s="45"/>
      <c r="D32" s="45"/>
      <c r="E32" s="2"/>
      <c r="F32" s="2"/>
      <c r="G32" s="2"/>
      <c r="H32" s="4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47" t="s">
        <v>53</v>
      </c>
      <c r="AD32" s="45" t="n">
        <f aca="false">SUMPRODUCT(F2:F30,AC2:AC30,A2:A30)</f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customFormat="false" ht="15" hidden="false" customHeight="true" outlineLevel="0" collapsed="false">
      <c r="A33" s="2"/>
      <c r="B33" s="2"/>
      <c r="C33" s="45"/>
      <c r="D33" s="45"/>
      <c r="E33" s="2"/>
      <c r="F33" s="2"/>
      <c r="G33" s="2"/>
      <c r="H33" s="4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customFormat="false" ht="15" hidden="false" customHeight="true" outlineLevel="0" collapsed="false">
      <c r="A34" s="2"/>
      <c r="B34" s="2"/>
      <c r="C34" s="2"/>
      <c r="D34" s="2"/>
      <c r="E34" s="2"/>
      <c r="F34" s="2"/>
      <c r="G34" s="2"/>
      <c r="H34" s="4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8" t="s">
        <v>54</v>
      </c>
      <c r="V34" s="48"/>
      <c r="W34" s="48"/>
      <c r="X34" s="48"/>
      <c r="Y34" s="48"/>
      <c r="Z34" s="48"/>
      <c r="AA34" s="49"/>
      <c r="AB34" s="50"/>
      <c r="AC34" s="51" t="s">
        <v>55</v>
      </c>
      <c r="AD34" s="52" t="n">
        <f aca="false">AD32</f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customFormat="false" ht="15" hidden="false" customHeight="true" outlineLevel="0" collapsed="false">
      <c r="A35" s="2"/>
      <c r="B35" s="2"/>
      <c r="C35" s="2"/>
      <c r="D35" s="2"/>
      <c r="E35" s="2"/>
      <c r="F35" s="2"/>
      <c r="G35" s="2"/>
      <c r="H35" s="4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48" t="s">
        <v>56</v>
      </c>
      <c r="V35" s="48"/>
      <c r="W35" s="48"/>
      <c r="X35" s="48"/>
      <c r="Y35" s="48"/>
      <c r="Z35" s="48"/>
      <c r="AA35" s="2"/>
      <c r="AB35" s="2"/>
      <c r="AC35" s="53" t="s">
        <v>57</v>
      </c>
      <c r="AD35" s="53" t="n">
        <f aca="false">S2!AG39</f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customFormat="false" ht="15" hidden="false" customHeight="true" outlineLevel="0" collapsed="false">
      <c r="A36" s="2"/>
      <c r="B36" s="2"/>
      <c r="C36" s="2"/>
      <c r="D36" s="2"/>
      <c r="E36" s="2"/>
      <c r="F36" s="2"/>
      <c r="G36" s="2"/>
      <c r="H36" s="4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8" t="s">
        <v>58</v>
      </c>
      <c r="V36" s="48"/>
      <c r="W36" s="48"/>
      <c r="X36" s="48"/>
      <c r="Y36" s="48"/>
      <c r="Z36" s="48"/>
      <c r="AA36" s="2"/>
      <c r="AB36" s="2"/>
      <c r="AC36" s="54" t="s">
        <v>59</v>
      </c>
      <c r="AD36" s="54" t="n">
        <f aca="false">S3!AE39</f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customFormat="false" ht="15" hidden="false" customHeight="true" outlineLevel="0" collapsed="false">
      <c r="A37" s="2"/>
      <c r="B37" s="2"/>
      <c r="C37" s="2"/>
      <c r="D37" s="2"/>
      <c r="E37" s="2"/>
      <c r="F37" s="2"/>
      <c r="G37" s="2"/>
      <c r="H37" s="4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48" t="s">
        <v>60</v>
      </c>
      <c r="V37" s="48"/>
      <c r="W37" s="48"/>
      <c r="X37" s="48"/>
      <c r="Y37" s="48"/>
      <c r="Z37" s="48"/>
      <c r="AA37" s="2"/>
      <c r="AB37" s="2"/>
      <c r="AC37" s="55" t="s">
        <v>61</v>
      </c>
      <c r="AD37" s="55" t="n">
        <f aca="false">S4!X27</f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customFormat="false" ht="15" hidden="false" customHeight="true" outlineLevel="0" collapsed="false">
      <c r="A38" s="2"/>
      <c r="B38" s="2"/>
      <c r="C38" s="2"/>
      <c r="D38" s="2"/>
      <c r="E38" s="2"/>
      <c r="F38" s="2"/>
      <c r="G38" s="2"/>
      <c r="H38" s="4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48" t="s">
        <v>62</v>
      </c>
      <c r="V38" s="48"/>
      <c r="W38" s="48"/>
      <c r="X38" s="48"/>
      <c r="Y38" s="48"/>
      <c r="Z38" s="48"/>
      <c r="AA38" s="2"/>
      <c r="AB38" s="2"/>
      <c r="AC38" s="56" t="s">
        <v>63</v>
      </c>
      <c r="AD38" s="56" t="n">
        <f aca="false">S5!AC25</f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customFormat="false" ht="15" hidden="false" customHeight="true" outlineLevel="0" collapsed="false">
      <c r="A39" s="2"/>
      <c r="B39" s="2"/>
      <c r="C39" s="2"/>
      <c r="D39" s="2"/>
      <c r="E39" s="2"/>
      <c r="F39" s="2"/>
      <c r="G39" s="2"/>
      <c r="H39" s="4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7" t="s">
        <v>64</v>
      </c>
      <c r="AD39" s="57" t="n">
        <f aca="false">S6!AH15</f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customFormat="false" ht="15" hidden="false" customHeight="true" outlineLevel="0" collapsed="false">
      <c r="A40" s="2"/>
      <c r="B40" s="2"/>
      <c r="C40" s="2"/>
      <c r="D40" s="2"/>
      <c r="E40" s="2"/>
      <c r="F40" s="2"/>
      <c r="G40" s="2"/>
      <c r="H40" s="4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5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customFormat="false" ht="15" hidden="false" customHeight="true" outlineLevel="0" collapsed="false">
      <c r="A41" s="2"/>
      <c r="B41" s="2"/>
      <c r="C41" s="2"/>
      <c r="D41" s="2"/>
      <c r="E41" s="2"/>
      <c r="F41" s="2"/>
      <c r="G41" s="2"/>
      <c r="H41" s="4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45" t="s">
        <v>65</v>
      </c>
      <c r="AD41" s="45" t="n">
        <f aca="false">AD34+AD36</f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customFormat="false" ht="15" hidden="false" customHeight="true" outlineLevel="0" collapsed="false">
      <c r="A42" s="2"/>
      <c r="B42" s="2"/>
      <c r="C42" s="2"/>
      <c r="D42" s="2"/>
      <c r="E42" s="2"/>
      <c r="F42" s="2"/>
      <c r="G42" s="2"/>
      <c r="H42" s="4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45" t="s">
        <v>66</v>
      </c>
      <c r="AD42" s="45" t="n">
        <f aca="false">AD35+AD37</f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4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45" t="s">
        <v>67</v>
      </c>
      <c r="AD43" s="45" t="n">
        <f aca="false">AD38+AD39</f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customFormat="false" ht="15" hidden="false" customHeight="true" outlineLevel="0" collapsed="false">
      <c r="A44" s="2"/>
      <c r="B44" s="2"/>
      <c r="C44" s="2"/>
      <c r="D44" s="2"/>
      <c r="E44" s="2"/>
      <c r="F44" s="2"/>
      <c r="G44" s="2"/>
      <c r="H44" s="4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58" t="s">
        <v>68</v>
      </c>
      <c r="AD44" s="58" t="n">
        <f aca="false">SUM(AD41:AD43)</f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customFormat="false" ht="15" hidden="false" customHeight="true" outlineLevel="0" collapsed="false">
      <c r="A45" s="2"/>
      <c r="B45" s="2"/>
      <c r="C45" s="2"/>
      <c r="D45" s="2"/>
      <c r="E45" s="2"/>
      <c r="F45" s="2"/>
      <c r="G45" s="2"/>
      <c r="H45" s="4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59" t="s">
        <v>69</v>
      </c>
      <c r="AD45" s="60"/>
      <c r="AE45" s="61" t="s">
        <v>70</v>
      </c>
      <c r="AF45" s="61"/>
      <c r="AG45" s="61"/>
      <c r="AH45" s="61"/>
      <c r="AI45" s="61"/>
      <c r="AJ45" s="61"/>
      <c r="AK45" s="61"/>
      <c r="AL45" s="61"/>
      <c r="AM45" s="61"/>
      <c r="AN45" s="61"/>
      <c r="AO45" s="61"/>
    </row>
    <row r="46" customFormat="false" ht="15" hidden="false" customHeight="true" outlineLevel="0" collapsed="false">
      <c r="A46" s="2"/>
      <c r="B46" s="2"/>
      <c r="C46" s="2"/>
      <c r="D46" s="2"/>
      <c r="E46" s="2"/>
      <c r="F46" s="2"/>
      <c r="G46" s="2"/>
      <c r="H46" s="4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</row>
    <row r="47" customFormat="false" ht="15" hidden="false" customHeight="true" outlineLevel="0" collapsed="false">
      <c r="A47" s="2"/>
      <c r="B47" s="2"/>
      <c r="C47" s="2"/>
      <c r="D47" s="2"/>
      <c r="E47" s="2"/>
      <c r="F47" s="2"/>
      <c r="G47" s="2"/>
      <c r="H47" s="4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58" t="s">
        <v>68</v>
      </c>
      <c r="AD47" s="58" t="n">
        <f aca="false">AD45+AD44</f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customFormat="false" ht="15" hidden="false" customHeight="true" outlineLevel="0" collapsed="false">
      <c r="A48" s="2"/>
      <c r="B48" s="2"/>
      <c r="C48" s="2"/>
      <c r="D48" s="2"/>
      <c r="E48" s="2"/>
      <c r="F48" s="2"/>
      <c r="G48" s="2"/>
      <c r="H48" s="4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customFormat="false" ht="15" hidden="false" customHeight="true" outlineLevel="0" collapsed="false">
      <c r="A49" s="2"/>
      <c r="B49" s="2"/>
      <c r="C49" s="2"/>
      <c r="D49" s="2"/>
      <c r="E49" s="2"/>
      <c r="F49" s="2"/>
      <c r="G49" s="2"/>
      <c r="H49" s="4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customFormat="false" ht="15" hidden="false" customHeight="true" outlineLevel="0" collapsed="false">
      <c r="A50" s="2"/>
      <c r="B50" s="2"/>
      <c r="C50" s="2"/>
      <c r="D50" s="2"/>
      <c r="E50" s="2"/>
      <c r="F50" s="2"/>
      <c r="G50" s="2"/>
      <c r="H50" s="4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customFormat="false" ht="15" hidden="false" customHeight="true" outlineLevel="0" collapsed="false">
      <c r="A51" s="2"/>
      <c r="B51" s="2"/>
      <c r="C51" s="2"/>
      <c r="D51" s="2"/>
      <c r="E51" s="2"/>
      <c r="F51" s="2"/>
      <c r="G51" s="2"/>
      <c r="H51" s="4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customFormat="false" ht="15" hidden="false" customHeight="true" outlineLevel="0" collapsed="false">
      <c r="A52" s="2"/>
      <c r="B52" s="2"/>
      <c r="C52" s="2"/>
      <c r="D52" s="2"/>
      <c r="E52" s="2"/>
      <c r="F52" s="2"/>
      <c r="G52" s="2"/>
      <c r="H52" s="4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customFormat="false" ht="15" hidden="false" customHeight="true" outlineLevel="0" collapsed="false">
      <c r="A53" s="2"/>
      <c r="B53" s="2"/>
      <c r="C53" s="2"/>
      <c r="D53" s="2"/>
      <c r="E53" s="2"/>
      <c r="F53" s="2"/>
      <c r="G53" s="2"/>
      <c r="H53" s="4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customFormat="false" ht="15" hidden="false" customHeight="true" outlineLevel="0" collapsed="false">
      <c r="A54" s="2"/>
      <c r="B54" s="2"/>
      <c r="C54" s="2"/>
      <c r="D54" s="2"/>
      <c r="E54" s="2"/>
      <c r="F54" s="2"/>
      <c r="G54" s="2"/>
      <c r="H54" s="4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customFormat="false" ht="15" hidden="false" customHeight="true" outlineLevel="0" collapsed="false">
      <c r="A55" s="2"/>
      <c r="B55" s="2"/>
      <c r="C55" s="2"/>
      <c r="D55" s="2"/>
      <c r="E55" s="2"/>
      <c r="F55" s="2"/>
      <c r="G55" s="2"/>
      <c r="H55" s="4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customFormat="false" ht="15" hidden="false" customHeight="true" outlineLevel="0" collapsed="false">
      <c r="A56" s="2"/>
      <c r="B56" s="2"/>
      <c r="C56" s="2"/>
      <c r="D56" s="2"/>
      <c r="E56" s="2"/>
      <c r="F56" s="2"/>
      <c r="G56" s="2"/>
      <c r="H56" s="4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customFormat="false" ht="15" hidden="false" customHeight="true" outlineLevel="0" collapsed="false">
      <c r="A57" s="2"/>
      <c r="B57" s="2"/>
      <c r="C57" s="2"/>
      <c r="D57" s="2"/>
      <c r="E57" s="2"/>
      <c r="F57" s="2"/>
      <c r="G57" s="2"/>
      <c r="H57" s="4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customFormat="false" ht="15" hidden="false" customHeight="true" outlineLevel="0" collapsed="false">
      <c r="A58" s="2"/>
      <c r="B58" s="2"/>
      <c r="C58" s="2"/>
      <c r="D58" s="2"/>
      <c r="E58" s="2"/>
      <c r="F58" s="2"/>
      <c r="G58" s="2"/>
      <c r="H58" s="4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customFormat="false" ht="15" hidden="false" customHeight="true" outlineLevel="0" collapsed="false">
      <c r="A59" s="2"/>
      <c r="B59" s="2"/>
      <c r="C59" s="2"/>
      <c r="D59" s="2"/>
      <c r="E59" s="2"/>
      <c r="F59" s="2"/>
      <c r="G59" s="2"/>
      <c r="H59" s="4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customFormat="false" ht="15" hidden="false" customHeight="true" outlineLevel="0" collapsed="false">
      <c r="A60" s="2"/>
      <c r="B60" s="2"/>
      <c r="C60" s="2"/>
      <c r="D60" s="2"/>
      <c r="E60" s="2"/>
      <c r="F60" s="2"/>
      <c r="G60" s="2"/>
      <c r="H60" s="4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customFormat="false" ht="15" hidden="false" customHeight="true" outlineLevel="0" collapsed="false">
      <c r="A61" s="2"/>
      <c r="B61" s="2"/>
      <c r="C61" s="2"/>
      <c r="D61" s="2"/>
      <c r="E61" s="2"/>
      <c r="F61" s="2"/>
      <c r="G61" s="2"/>
      <c r="H61" s="4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customFormat="false" ht="15" hidden="false" customHeight="true" outlineLevel="0" collapsed="false">
      <c r="A62" s="2"/>
      <c r="B62" s="2"/>
      <c r="C62" s="2"/>
      <c r="D62" s="2"/>
      <c r="E62" s="2"/>
      <c r="F62" s="2"/>
      <c r="G62" s="2"/>
      <c r="H62" s="4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customFormat="false" ht="15" hidden="false" customHeight="true" outlineLevel="0" collapsed="false">
      <c r="A63" s="2"/>
      <c r="B63" s="2"/>
      <c r="C63" s="2"/>
      <c r="D63" s="2"/>
      <c r="E63" s="2"/>
      <c r="F63" s="2"/>
      <c r="G63" s="2"/>
      <c r="H63" s="4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customFormat="false" ht="15" hidden="false" customHeight="true" outlineLevel="0" collapsed="false">
      <c r="A64" s="2"/>
      <c r="B64" s="2"/>
      <c r="C64" s="2"/>
      <c r="D64" s="2"/>
      <c r="E64" s="2"/>
      <c r="F64" s="2"/>
      <c r="G64" s="2"/>
      <c r="H64" s="4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customFormat="false" ht="15" hidden="false" customHeight="true" outlineLevel="0" collapsed="false">
      <c r="A65" s="2"/>
      <c r="B65" s="2"/>
      <c r="C65" s="2"/>
      <c r="D65" s="2"/>
      <c r="E65" s="2"/>
      <c r="F65" s="2"/>
      <c r="G65" s="2"/>
      <c r="H65" s="4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customFormat="false" ht="15" hidden="false" customHeight="true" outlineLevel="0" collapsed="false">
      <c r="A66" s="2"/>
      <c r="B66" s="2"/>
      <c r="C66" s="2"/>
      <c r="D66" s="2"/>
      <c r="E66" s="2"/>
      <c r="F66" s="2"/>
      <c r="G66" s="2"/>
      <c r="H66" s="4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customFormat="false" ht="15" hidden="false" customHeight="true" outlineLevel="0" collapsed="false">
      <c r="A67" s="2"/>
      <c r="B67" s="2"/>
      <c r="C67" s="2"/>
      <c r="D67" s="2"/>
      <c r="E67" s="2"/>
      <c r="F67" s="2"/>
      <c r="G67" s="2"/>
      <c r="H67" s="4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customFormat="false" ht="15" hidden="false" customHeight="true" outlineLevel="0" collapsed="false">
      <c r="A68" s="2"/>
      <c r="B68" s="2"/>
      <c r="C68" s="2"/>
      <c r="D68" s="2"/>
      <c r="E68" s="2"/>
      <c r="F68" s="2"/>
      <c r="G68" s="2"/>
      <c r="H68" s="4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customFormat="false" ht="15" hidden="false" customHeight="true" outlineLevel="0" collapsed="false">
      <c r="A69" s="2"/>
      <c r="B69" s="2"/>
      <c r="C69" s="2"/>
      <c r="D69" s="2"/>
      <c r="E69" s="2"/>
      <c r="F69" s="2"/>
      <c r="G69" s="2"/>
      <c r="H69" s="4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customFormat="false" ht="15" hidden="false" customHeight="true" outlineLevel="0" collapsed="false">
      <c r="A70" s="2"/>
      <c r="B70" s="2"/>
      <c r="C70" s="2"/>
      <c r="D70" s="2"/>
      <c r="E70" s="2"/>
      <c r="F70" s="2"/>
      <c r="G70" s="2"/>
      <c r="H70" s="4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customFormat="false" ht="15" hidden="false" customHeight="true" outlineLevel="0" collapsed="false">
      <c r="A71" s="2"/>
      <c r="B71" s="2"/>
      <c r="C71" s="2"/>
      <c r="D71" s="2"/>
      <c r="E71" s="2"/>
      <c r="F71" s="2"/>
      <c r="G71" s="2"/>
      <c r="H71" s="4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customFormat="false" ht="15" hidden="false" customHeight="true" outlineLevel="0" collapsed="false">
      <c r="A72" s="2"/>
      <c r="B72" s="2"/>
      <c r="C72" s="2"/>
      <c r="D72" s="2"/>
      <c r="E72" s="2"/>
      <c r="F72" s="2"/>
      <c r="G72" s="2"/>
      <c r="H72" s="4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customFormat="false" ht="15" hidden="false" customHeight="true" outlineLevel="0" collapsed="false">
      <c r="A73" s="2"/>
      <c r="B73" s="2"/>
      <c r="C73" s="2"/>
      <c r="D73" s="2"/>
      <c r="E73" s="2"/>
      <c r="F73" s="2"/>
      <c r="G73" s="2"/>
      <c r="H73" s="4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customFormat="false" ht="15" hidden="false" customHeight="true" outlineLevel="0" collapsed="false">
      <c r="A74" s="2"/>
      <c r="B74" s="2"/>
      <c r="C74" s="2"/>
      <c r="D74" s="2"/>
      <c r="E74" s="2"/>
      <c r="F74" s="2"/>
      <c r="G74" s="2"/>
      <c r="H74" s="4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customFormat="false" ht="15" hidden="false" customHeight="true" outlineLevel="0" collapsed="false">
      <c r="A75" s="2"/>
      <c r="B75" s="2"/>
      <c r="C75" s="2"/>
      <c r="D75" s="2"/>
      <c r="E75" s="2"/>
      <c r="F75" s="2"/>
      <c r="G75" s="2"/>
      <c r="H75" s="4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customFormat="false" ht="15" hidden="false" customHeight="true" outlineLevel="0" collapsed="false">
      <c r="A76" s="2"/>
      <c r="B76" s="2"/>
      <c r="C76" s="2"/>
      <c r="D76" s="2"/>
      <c r="E76" s="2"/>
      <c r="F76" s="2"/>
      <c r="G76" s="2"/>
      <c r="H76" s="4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customFormat="false" ht="15" hidden="false" customHeight="true" outlineLevel="0" collapsed="false">
      <c r="A77" s="2"/>
      <c r="B77" s="2"/>
      <c r="C77" s="2"/>
      <c r="D77" s="2"/>
      <c r="E77" s="2"/>
      <c r="F77" s="2"/>
      <c r="G77" s="2"/>
      <c r="H77" s="4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customFormat="false" ht="15" hidden="false" customHeight="true" outlineLevel="0" collapsed="false">
      <c r="A78" s="2"/>
      <c r="B78" s="2"/>
      <c r="C78" s="2"/>
      <c r="D78" s="2"/>
      <c r="E78" s="2"/>
      <c r="F78" s="2"/>
      <c r="G78" s="2"/>
      <c r="H78" s="4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customFormat="false" ht="15" hidden="false" customHeight="true" outlineLevel="0" collapsed="false">
      <c r="A79" s="2"/>
      <c r="B79" s="2"/>
      <c r="C79" s="2"/>
      <c r="D79" s="2"/>
      <c r="E79" s="2"/>
      <c r="F79" s="2"/>
      <c r="G79" s="2"/>
      <c r="H79" s="4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customFormat="false" ht="15" hidden="false" customHeight="true" outlineLevel="0" collapsed="false">
      <c r="A80" s="2"/>
      <c r="B80" s="2"/>
      <c r="C80" s="2"/>
      <c r="D80" s="2"/>
      <c r="E80" s="2"/>
      <c r="F80" s="2"/>
      <c r="G80" s="2"/>
      <c r="H80" s="4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customFormat="false" ht="15" hidden="false" customHeight="true" outlineLevel="0" collapsed="false">
      <c r="A81" s="2"/>
      <c r="B81" s="2"/>
      <c r="C81" s="2"/>
      <c r="D81" s="2"/>
      <c r="E81" s="2"/>
      <c r="F81" s="2"/>
      <c r="G81" s="2"/>
      <c r="H81" s="4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customFormat="false" ht="15" hidden="false" customHeight="true" outlineLevel="0" collapsed="false">
      <c r="A82" s="2"/>
      <c r="B82" s="2"/>
      <c r="C82" s="2"/>
      <c r="D82" s="2"/>
      <c r="E82" s="2"/>
      <c r="F82" s="2"/>
      <c r="G82" s="2"/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customFormat="false" ht="15" hidden="false" customHeight="true" outlineLevel="0" collapsed="false">
      <c r="A83" s="2"/>
      <c r="B83" s="2"/>
      <c r="C83" s="2"/>
      <c r="D83" s="2"/>
      <c r="E83" s="2"/>
      <c r="F83" s="2"/>
      <c r="G83" s="2"/>
      <c r="H83" s="4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customFormat="false" ht="15" hidden="false" customHeight="true" outlineLevel="0" collapsed="false">
      <c r="A84" s="2"/>
      <c r="B84" s="2"/>
      <c r="C84" s="2"/>
      <c r="D84" s="2"/>
      <c r="E84" s="2"/>
      <c r="F84" s="2"/>
      <c r="G84" s="2"/>
      <c r="H84" s="4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4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4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4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4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4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4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4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4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4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4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4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4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4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4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4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4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4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4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4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4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4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4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4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4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4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4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4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4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4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4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4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4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4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4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4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4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4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4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4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4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4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4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4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4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4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4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4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4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4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4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4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4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4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4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4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4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4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4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4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4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4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4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4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4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4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4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4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4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4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4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4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4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4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4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4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4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4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4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4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4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4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4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4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4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4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4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4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4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4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4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4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4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4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4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4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4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4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4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4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4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4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4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4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4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4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4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4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4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4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4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4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4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4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4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4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4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4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4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4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4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4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4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4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4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4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4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4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4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4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4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4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4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4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4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4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4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4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4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4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4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4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4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4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4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4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4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4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4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4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4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4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4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4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4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4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4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4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4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4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4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4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4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4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4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4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4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4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4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4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4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4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4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4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4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4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4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4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4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4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4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4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4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4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4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4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4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4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4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4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4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4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4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4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4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4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4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4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4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4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4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4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4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4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4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4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4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4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4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4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4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4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4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4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4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4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4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4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4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4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4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4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4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4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4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4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4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4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4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4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4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4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4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4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4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4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4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4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4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4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4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4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4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4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4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4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4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4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4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4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4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4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4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4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4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4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4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4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4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4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4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4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4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4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4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4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4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4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4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4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4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4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4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4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4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4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4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4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4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4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4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4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4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4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4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4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4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4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4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4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4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4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4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4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4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4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4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4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4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4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4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4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4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4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4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4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4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4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4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4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4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4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4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4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4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4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4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4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4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4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4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4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4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4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4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4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4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4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4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4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4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4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4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4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4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4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4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4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4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4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4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4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4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4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4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4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4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4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4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4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4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4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4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4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4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4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4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4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4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4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4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4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4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4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4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4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4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4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4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4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4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4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4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4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4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4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4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4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4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4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4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4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4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4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4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4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4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4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4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4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4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4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4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4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4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4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4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4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4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4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4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4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4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4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4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4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4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4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4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4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4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4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4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4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4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4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4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4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4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4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4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4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4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4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4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4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4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4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4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4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4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4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4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4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4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4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4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4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4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4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4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4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4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4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4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4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4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4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4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4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4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4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4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4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4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4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4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4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4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4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4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4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4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4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4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4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4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4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4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4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4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4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4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4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4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4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4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4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4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4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4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4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4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4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4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4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4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4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4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4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4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4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4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4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4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4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4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4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4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4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4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4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4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4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4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4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4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4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4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4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4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4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4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4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4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4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4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4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4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4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4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4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4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4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4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4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4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4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4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4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4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4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4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4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4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4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4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4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4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4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4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4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4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4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4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4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4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4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4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4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4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4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4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4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4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4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4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4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4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4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4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4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4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4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4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4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4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4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4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4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4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4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4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4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4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4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4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4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4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4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4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4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4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4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4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4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4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4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4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4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4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4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4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4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4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4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4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4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4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4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4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4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4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4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4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4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4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4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4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4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4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4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4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4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4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4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4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4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4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4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4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4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4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4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4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4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4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4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4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4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4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4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4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4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4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4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4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4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4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4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4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4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4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4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4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4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4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4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4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4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4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4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4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4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4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4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4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4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4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4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4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4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4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4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4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4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4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4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4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4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4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4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4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4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4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4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4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4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4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4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4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4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4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4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4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4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4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4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4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4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4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4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4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4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4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4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4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4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4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4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4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4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4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4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4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4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4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4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4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4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4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4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4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4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4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4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4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4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4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4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4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4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4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4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4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4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4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4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4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4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4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4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4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4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4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4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4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4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4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4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4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4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4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4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4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4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4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4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4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4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4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4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4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4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4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4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4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4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4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4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4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4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4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4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4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4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4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4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4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4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4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4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4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4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4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4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4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4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4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4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4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4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4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4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4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4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4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4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4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4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4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4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4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4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4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4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4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4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4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4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4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4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4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4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4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4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4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4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4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4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4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4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4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4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4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4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4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4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4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4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4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4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4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4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4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4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4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4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4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4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4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4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4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4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4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4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4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4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4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4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4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4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4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4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4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4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4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4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4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4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4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4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4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4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4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4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4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4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4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4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4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4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4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4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4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4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4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4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4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4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4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4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4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4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4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4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4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4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4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4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4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4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4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4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4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4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4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4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4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4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4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4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4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4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4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4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4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4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4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4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4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4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4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4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4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4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4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4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4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4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4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4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4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4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4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4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4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</sheetData>
  <mergeCells count="41">
    <mergeCell ref="B1:C1"/>
    <mergeCell ref="B2:B5"/>
    <mergeCell ref="C2:C4"/>
    <mergeCell ref="H2:H4"/>
    <mergeCell ref="Q2:Q30"/>
    <mergeCell ref="Y2:Z30"/>
    <mergeCell ref="B7:B8"/>
    <mergeCell ref="C7:C8"/>
    <mergeCell ref="H7:H8"/>
    <mergeCell ref="B9:B10"/>
    <mergeCell ref="C9:C10"/>
    <mergeCell ref="H9:H10"/>
    <mergeCell ref="B11:B14"/>
    <mergeCell ref="C11:C12"/>
    <mergeCell ref="H11:H12"/>
    <mergeCell ref="C13:C14"/>
    <mergeCell ref="H13:H14"/>
    <mergeCell ref="B16:B17"/>
    <mergeCell ref="C16:C17"/>
    <mergeCell ref="H16:H17"/>
    <mergeCell ref="B18:B20"/>
    <mergeCell ref="C18:C20"/>
    <mergeCell ref="H18:H20"/>
    <mergeCell ref="B21:B22"/>
    <mergeCell ref="C21:C22"/>
    <mergeCell ref="H21:H22"/>
    <mergeCell ref="B23:B24"/>
    <mergeCell ref="C23:C24"/>
    <mergeCell ref="H23:H24"/>
    <mergeCell ref="B25:B26"/>
    <mergeCell ref="C25:C26"/>
    <mergeCell ref="H25:H26"/>
    <mergeCell ref="B27:B30"/>
    <mergeCell ref="C28:C30"/>
    <mergeCell ref="H28:H30"/>
    <mergeCell ref="U34:Z34"/>
    <mergeCell ref="U35:Z35"/>
    <mergeCell ref="U36:Z36"/>
    <mergeCell ref="U37:Z37"/>
    <mergeCell ref="U38:Z38"/>
    <mergeCell ref="AE45:AO45"/>
  </mergeCells>
  <conditionalFormatting sqref="E2:E30">
    <cfRule type="expression" priority="2" aboveAverage="0" equalAverage="0" bottom="0" percent="0" rank="0" text="" dxfId="0">
      <formula>AC2&gt;0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671875" defaultRowHeight="15" zeroHeight="false" outlineLevelRow="0" outlineLevelCol="0"/>
  <cols>
    <col collapsed="false" customWidth="true" hidden="true" outlineLevel="0" max="1" min="1" style="0" width="7"/>
    <col collapsed="false" customWidth="true" hidden="false" outlineLevel="0" max="2" min="2" style="0" width="14.63"/>
    <col collapsed="false" customWidth="true" hidden="false" outlineLevel="0" max="3" min="3" style="0" width="63.63"/>
    <col collapsed="false" customWidth="true" hidden="false" outlineLevel="0" max="7" min="4" style="0" width="4.75"/>
    <col collapsed="false" customWidth="true" hidden="false" outlineLevel="0" max="8" min="8" style="0" width="26.88"/>
    <col collapsed="false" customWidth="true" hidden="false" outlineLevel="0" max="31" min="9" style="0" width="4.75"/>
    <col collapsed="false" customWidth="true" hidden="false" outlineLevel="0" max="33" min="32" style="0" width="10.13"/>
  </cols>
  <sheetData>
    <row r="1" customFormat="false" ht="108" hidden="false" customHeight="true" outlineLevel="0" collapsed="false">
      <c r="A1" s="2"/>
      <c r="B1" s="63" t="s">
        <v>71</v>
      </c>
      <c r="C1" s="63"/>
      <c r="D1" s="4" t="s">
        <v>1</v>
      </c>
      <c r="E1" s="5" t="s">
        <v>2</v>
      </c>
      <c r="F1" s="5" t="s">
        <v>3</v>
      </c>
      <c r="G1" s="6" t="s">
        <v>4</v>
      </c>
      <c r="H1" s="64" t="s">
        <v>5</v>
      </c>
      <c r="I1" s="8" t="n">
        <v>2</v>
      </c>
      <c r="J1" s="8" t="n">
        <v>3</v>
      </c>
      <c r="K1" s="8" t="n">
        <v>4</v>
      </c>
      <c r="L1" s="8" t="n">
        <v>5</v>
      </c>
      <c r="M1" s="8" t="n">
        <v>6</v>
      </c>
      <c r="N1" s="9" t="n">
        <v>7</v>
      </c>
      <c r="O1" s="8" t="n">
        <v>8</v>
      </c>
      <c r="P1" s="8" t="n">
        <v>9</v>
      </c>
      <c r="Q1" s="8" t="n">
        <v>10</v>
      </c>
      <c r="R1" s="8" t="n">
        <v>11</v>
      </c>
      <c r="S1" s="8" t="n">
        <v>12</v>
      </c>
      <c r="T1" s="8" t="n">
        <v>13</v>
      </c>
      <c r="U1" s="8" t="n">
        <v>14</v>
      </c>
      <c r="V1" s="8" t="n">
        <v>15</v>
      </c>
      <c r="W1" s="9" t="n">
        <v>16</v>
      </c>
      <c r="X1" s="8" t="n">
        <v>17</v>
      </c>
      <c r="Y1" s="9" t="n">
        <v>18</v>
      </c>
      <c r="Z1" s="8" t="n">
        <v>19</v>
      </c>
      <c r="AA1" s="9" t="n">
        <v>20</v>
      </c>
      <c r="AB1" s="8" t="n">
        <v>21</v>
      </c>
      <c r="AC1" s="8" t="n">
        <v>22</v>
      </c>
      <c r="AD1" s="8" t="n">
        <v>23</v>
      </c>
      <c r="AE1" s="2"/>
      <c r="AF1" s="10" t="s">
        <v>6</v>
      </c>
      <c r="AG1" s="10" t="s">
        <v>7</v>
      </c>
    </row>
    <row r="2" customFormat="false" ht="15" hidden="false" customHeight="true" outlineLevel="0" collapsed="false">
      <c r="A2" s="2" t="n">
        <f aca="false">IF(E2="CM",1.5,1)</f>
        <v>1.5</v>
      </c>
      <c r="B2" s="65" t="s">
        <v>72</v>
      </c>
      <c r="C2" s="17" t="s">
        <v>73</v>
      </c>
      <c r="D2" s="13" t="n">
        <v>1</v>
      </c>
      <c r="E2" s="13" t="s">
        <v>10</v>
      </c>
      <c r="F2" s="14" t="n">
        <f aca="false">SUM(I2:AD2)</f>
        <v>8</v>
      </c>
      <c r="G2" s="23"/>
      <c r="H2" s="66" t="s">
        <v>74</v>
      </c>
      <c r="I2" s="20"/>
      <c r="J2" s="17" t="n">
        <v>1</v>
      </c>
      <c r="K2" s="17" t="n">
        <v>1</v>
      </c>
      <c r="L2" s="17" t="n">
        <v>1</v>
      </c>
      <c r="M2" s="17" t="n">
        <v>1</v>
      </c>
      <c r="N2" s="17" t="n">
        <v>1</v>
      </c>
      <c r="O2" s="67" t="n">
        <v>1</v>
      </c>
      <c r="P2" s="68" t="s">
        <v>75</v>
      </c>
      <c r="Q2" s="18" t="n">
        <v>1</v>
      </c>
      <c r="R2" s="17" t="n">
        <v>1</v>
      </c>
      <c r="S2" s="20"/>
      <c r="T2" s="18"/>
      <c r="U2" s="69"/>
      <c r="V2" s="70"/>
      <c r="W2" s="18"/>
      <c r="X2" s="71" t="s">
        <v>76</v>
      </c>
      <c r="Y2" s="71"/>
      <c r="Z2" s="72"/>
      <c r="AA2" s="18"/>
      <c r="AB2" s="69"/>
      <c r="AC2" s="17"/>
      <c r="AD2" s="17"/>
      <c r="AE2" s="2"/>
      <c r="AF2" s="22"/>
      <c r="AG2" s="22"/>
    </row>
    <row r="3" customFormat="false" ht="15" hidden="false" customHeight="true" outlineLevel="0" collapsed="false">
      <c r="A3" s="2" t="n">
        <f aca="false">IF(E3="CM",1.5,1)</f>
        <v>1</v>
      </c>
      <c r="B3" s="65"/>
      <c r="C3" s="17"/>
      <c r="D3" s="13" t="n">
        <v>8</v>
      </c>
      <c r="E3" s="13" t="s">
        <v>14</v>
      </c>
      <c r="F3" s="14" t="n">
        <f aca="false">SUM(I3:AD3)</f>
        <v>36</v>
      </c>
      <c r="G3" s="23"/>
      <c r="H3" s="66"/>
      <c r="I3" s="20"/>
      <c r="J3" s="17"/>
      <c r="K3" s="17" t="n">
        <v>4</v>
      </c>
      <c r="L3" s="17" t="n">
        <v>4</v>
      </c>
      <c r="M3" s="17" t="n">
        <v>4</v>
      </c>
      <c r="N3" s="17" t="n">
        <v>4</v>
      </c>
      <c r="O3" s="67" t="n">
        <v>4</v>
      </c>
      <c r="P3" s="68"/>
      <c r="Q3" s="18" t="n">
        <v>4</v>
      </c>
      <c r="R3" s="17" t="n">
        <v>4</v>
      </c>
      <c r="S3" s="20" t="n">
        <v>4</v>
      </c>
      <c r="T3" s="18" t="n">
        <v>4</v>
      </c>
      <c r="U3" s="69"/>
      <c r="V3" s="17"/>
      <c r="W3" s="73"/>
      <c r="X3" s="71"/>
      <c r="Y3" s="71"/>
      <c r="Z3" s="74"/>
      <c r="AA3" s="17"/>
      <c r="AB3" s="69"/>
      <c r="AC3" s="17"/>
      <c r="AD3" s="17"/>
      <c r="AE3" s="2"/>
      <c r="AF3" s="22"/>
      <c r="AG3" s="22"/>
    </row>
    <row r="4" customFormat="false" ht="15" hidden="false" customHeight="true" outlineLevel="0" collapsed="false">
      <c r="A4" s="2" t="n">
        <f aca="false">IF(E4="CM",1.5,1)</f>
        <v>1.5</v>
      </c>
      <c r="B4" s="65"/>
      <c r="C4" s="17" t="s">
        <v>77</v>
      </c>
      <c r="D4" s="13" t="n">
        <v>1</v>
      </c>
      <c r="E4" s="13" t="s">
        <v>10</v>
      </c>
      <c r="F4" s="14" t="n">
        <f aca="false">SUM(I4:AD4)</f>
        <v>8</v>
      </c>
      <c r="G4" s="23"/>
      <c r="H4" s="75" t="s">
        <v>78</v>
      </c>
      <c r="I4" s="20"/>
      <c r="J4" s="17" t="n">
        <v>1</v>
      </c>
      <c r="K4" s="17" t="n">
        <v>1</v>
      </c>
      <c r="L4" s="17" t="n">
        <v>1</v>
      </c>
      <c r="M4" s="17" t="n">
        <v>1</v>
      </c>
      <c r="N4" s="17" t="n">
        <v>1</v>
      </c>
      <c r="O4" s="67" t="n">
        <v>1</v>
      </c>
      <c r="P4" s="68"/>
      <c r="Q4" s="18" t="n">
        <v>1</v>
      </c>
      <c r="R4" s="17" t="n">
        <v>1</v>
      </c>
      <c r="S4" s="20"/>
      <c r="T4" s="18"/>
      <c r="U4" s="69"/>
      <c r="V4" s="76"/>
      <c r="W4" s="73"/>
      <c r="X4" s="71"/>
      <c r="Y4" s="71"/>
      <c r="Z4" s="74"/>
      <c r="AA4" s="69"/>
      <c r="AB4" s="76"/>
      <c r="AC4" s="17"/>
      <c r="AD4" s="17"/>
      <c r="AE4" s="2"/>
      <c r="AF4" s="22"/>
      <c r="AG4" s="22"/>
    </row>
    <row r="5" customFormat="false" ht="15" hidden="false" customHeight="true" outlineLevel="0" collapsed="false">
      <c r="A5" s="2" t="n">
        <f aca="false">IF(E5="CM",1.5,1)</f>
        <v>1</v>
      </c>
      <c r="B5" s="65"/>
      <c r="C5" s="65"/>
      <c r="D5" s="13" t="n">
        <v>4</v>
      </c>
      <c r="E5" s="13" t="s">
        <v>21</v>
      </c>
      <c r="F5" s="14" t="n">
        <f aca="false">SUM(I5:AD5)</f>
        <v>16</v>
      </c>
      <c r="G5" s="23"/>
      <c r="H5" s="75"/>
      <c r="I5" s="20"/>
      <c r="J5" s="17"/>
      <c r="K5" s="17"/>
      <c r="L5" s="17" t="n">
        <v>2</v>
      </c>
      <c r="M5" s="17" t="n">
        <v>2</v>
      </c>
      <c r="N5" s="17" t="n">
        <v>2</v>
      </c>
      <c r="O5" s="67" t="n">
        <v>2</v>
      </c>
      <c r="P5" s="68"/>
      <c r="Q5" s="18" t="n">
        <v>2</v>
      </c>
      <c r="R5" s="17" t="n">
        <v>2</v>
      </c>
      <c r="S5" s="20" t="n">
        <v>2</v>
      </c>
      <c r="T5" s="17" t="n">
        <v>2</v>
      </c>
      <c r="U5" s="69"/>
      <c r="V5" s="76"/>
      <c r="W5" s="73"/>
      <c r="X5" s="71"/>
      <c r="Y5" s="71"/>
      <c r="Z5" s="74"/>
      <c r="AA5" s="69"/>
      <c r="AB5" s="76"/>
      <c r="AC5" s="17"/>
      <c r="AD5" s="17"/>
      <c r="AE5" s="2"/>
      <c r="AF5" s="22"/>
      <c r="AG5" s="22"/>
    </row>
    <row r="6" customFormat="false" ht="15" hidden="false" customHeight="true" outlineLevel="0" collapsed="false">
      <c r="A6" s="2" t="n">
        <f aca="false">IF(E6="CM",1.5,1)</f>
        <v>1.5</v>
      </c>
      <c r="B6" s="77" t="s">
        <v>79</v>
      </c>
      <c r="C6" s="30" t="s">
        <v>80</v>
      </c>
      <c r="D6" s="31" t="n">
        <v>1</v>
      </c>
      <c r="E6" s="31" t="s">
        <v>10</v>
      </c>
      <c r="F6" s="38" t="n">
        <f aca="false">SUM(I6:AD6)</f>
        <v>6</v>
      </c>
      <c r="G6" s="23"/>
      <c r="H6" s="66" t="s">
        <v>22</v>
      </c>
      <c r="I6" s="35"/>
      <c r="J6" s="30"/>
      <c r="K6" s="30"/>
      <c r="L6" s="30"/>
      <c r="M6" s="30"/>
      <c r="N6" s="30"/>
      <c r="O6" s="78"/>
      <c r="P6" s="68"/>
      <c r="Q6" s="34"/>
      <c r="R6" s="30"/>
      <c r="S6" s="35"/>
      <c r="T6" s="30" t="n">
        <v>1</v>
      </c>
      <c r="U6" s="30" t="n">
        <v>1</v>
      </c>
      <c r="V6" s="79" t="n">
        <v>1</v>
      </c>
      <c r="W6" s="34" t="n">
        <v>1</v>
      </c>
      <c r="X6" s="71"/>
      <c r="Y6" s="71"/>
      <c r="Z6" s="74"/>
      <c r="AA6" s="30" t="n">
        <v>1</v>
      </c>
      <c r="AB6" s="79" t="n">
        <v>1</v>
      </c>
      <c r="AC6" s="30"/>
      <c r="AD6" s="30"/>
      <c r="AE6" s="2"/>
      <c r="AF6" s="22"/>
      <c r="AG6" s="22"/>
    </row>
    <row r="7" customFormat="false" ht="15" hidden="false" customHeight="true" outlineLevel="0" collapsed="false">
      <c r="A7" s="2" t="n">
        <f aca="false">IF(E7="CM",1.5,1)</f>
        <v>1</v>
      </c>
      <c r="B7" s="77"/>
      <c r="C7" s="77"/>
      <c r="D7" s="31" t="n">
        <v>4</v>
      </c>
      <c r="E7" s="31" t="s">
        <v>21</v>
      </c>
      <c r="F7" s="38" t="n">
        <f aca="false">SUM(I7:AD7)</f>
        <v>12</v>
      </c>
      <c r="G7" s="23"/>
      <c r="H7" s="66"/>
      <c r="I7" s="35"/>
      <c r="J7" s="30"/>
      <c r="K7" s="30"/>
      <c r="L7" s="30"/>
      <c r="M7" s="30"/>
      <c r="N7" s="30"/>
      <c r="O7" s="78"/>
      <c r="P7" s="68"/>
      <c r="Q7" s="34"/>
      <c r="R7" s="30"/>
      <c r="S7" s="35"/>
      <c r="T7" s="30"/>
      <c r="U7" s="30" t="n">
        <v>1.5</v>
      </c>
      <c r="V7" s="79" t="n">
        <v>1.5</v>
      </c>
      <c r="W7" s="34" t="n">
        <v>1.5</v>
      </c>
      <c r="X7" s="71"/>
      <c r="Y7" s="71"/>
      <c r="Z7" s="74" t="n">
        <v>1.5</v>
      </c>
      <c r="AA7" s="30" t="n">
        <v>1.5</v>
      </c>
      <c r="AB7" s="79" t="n">
        <v>1.5</v>
      </c>
      <c r="AC7" s="30" t="n">
        <v>1.5</v>
      </c>
      <c r="AD7" s="30" t="n">
        <v>1.5</v>
      </c>
      <c r="AE7" s="2"/>
      <c r="AF7" s="22"/>
      <c r="AG7" s="22"/>
    </row>
    <row r="8" customFormat="false" ht="15" hidden="false" customHeight="true" outlineLevel="0" collapsed="false">
      <c r="A8" s="2" t="n">
        <f aca="false">IF(E8="CM",1.5,1)</f>
        <v>1.5</v>
      </c>
      <c r="B8" s="65" t="s">
        <v>81</v>
      </c>
      <c r="C8" s="21" t="s">
        <v>82</v>
      </c>
      <c r="D8" s="25" t="n">
        <v>1</v>
      </c>
      <c r="E8" s="25" t="s">
        <v>10</v>
      </c>
      <c r="F8" s="80" t="n">
        <f aca="false">SUM(I8:AD8)</f>
        <v>5</v>
      </c>
      <c r="G8" s="23"/>
      <c r="H8" s="75" t="s">
        <v>83</v>
      </c>
      <c r="I8" s="28"/>
      <c r="J8" s="21"/>
      <c r="K8" s="21"/>
      <c r="L8" s="21"/>
      <c r="M8" s="21"/>
      <c r="N8" s="21"/>
      <c r="O8" s="81"/>
      <c r="P8" s="68"/>
      <c r="Q8" s="27"/>
      <c r="R8" s="21"/>
      <c r="S8" s="28"/>
      <c r="T8" s="21" t="n">
        <v>1</v>
      </c>
      <c r="U8" s="21" t="n">
        <v>1</v>
      </c>
      <c r="V8" s="76" t="n">
        <v>1</v>
      </c>
      <c r="W8" s="27" t="n">
        <v>1</v>
      </c>
      <c r="X8" s="71"/>
      <c r="Y8" s="71"/>
      <c r="Z8" s="74"/>
      <c r="AA8" s="21" t="n">
        <v>1</v>
      </c>
      <c r="AB8" s="76"/>
      <c r="AC8" s="21"/>
      <c r="AD8" s="21"/>
      <c r="AE8" s="2"/>
      <c r="AF8" s="22"/>
      <c r="AG8" s="22"/>
    </row>
    <row r="9" customFormat="false" ht="15" hidden="false" customHeight="true" outlineLevel="0" collapsed="false">
      <c r="A9" s="2" t="n">
        <f aca="false">IF(E9="CM",1.5,1)</f>
        <v>1</v>
      </c>
      <c r="B9" s="65"/>
      <c r="C9" s="65"/>
      <c r="D9" s="25" t="n">
        <v>8</v>
      </c>
      <c r="E9" s="25" t="s">
        <v>14</v>
      </c>
      <c r="F9" s="80" t="n">
        <f aca="false">SUM(I9:AD9)</f>
        <v>40</v>
      </c>
      <c r="G9" s="23" t="n">
        <v>1</v>
      </c>
      <c r="H9" s="75"/>
      <c r="I9" s="28"/>
      <c r="J9" s="21"/>
      <c r="K9" s="21"/>
      <c r="L9" s="21"/>
      <c r="M9" s="21"/>
      <c r="N9" s="21"/>
      <c r="O9" s="81"/>
      <c r="P9" s="68"/>
      <c r="Q9" s="27"/>
      <c r="R9" s="21"/>
      <c r="S9" s="28"/>
      <c r="T9" s="21"/>
      <c r="U9" s="21" t="n">
        <v>5</v>
      </c>
      <c r="V9" s="76" t="n">
        <v>5</v>
      </c>
      <c r="W9" s="27" t="n">
        <v>5</v>
      </c>
      <c r="X9" s="71"/>
      <c r="Y9" s="71"/>
      <c r="Z9" s="74" t="n">
        <v>5</v>
      </c>
      <c r="AA9" s="21" t="n">
        <v>5</v>
      </c>
      <c r="AB9" s="76" t="n">
        <v>5</v>
      </c>
      <c r="AC9" s="21" t="n">
        <v>5</v>
      </c>
      <c r="AD9" s="21" t="n">
        <v>5</v>
      </c>
      <c r="AE9" s="2"/>
      <c r="AF9" s="22"/>
      <c r="AG9" s="22"/>
    </row>
    <row r="10" customFormat="false" ht="15" hidden="false" customHeight="true" outlineLevel="0" collapsed="false">
      <c r="A10" s="2" t="n">
        <f aca="false">IF(E10="CM",1.5,1)</f>
        <v>1.5</v>
      </c>
      <c r="B10" s="77" t="s">
        <v>84</v>
      </c>
      <c r="C10" s="30" t="s">
        <v>85</v>
      </c>
      <c r="D10" s="31" t="n">
        <v>1</v>
      </c>
      <c r="E10" s="31" t="s">
        <v>10</v>
      </c>
      <c r="F10" s="38" t="n">
        <f aca="false">SUM(I10:AD10)</f>
        <v>5</v>
      </c>
      <c r="G10" s="23"/>
      <c r="H10" s="66" t="s">
        <v>86</v>
      </c>
      <c r="I10" s="35"/>
      <c r="J10" s="30"/>
      <c r="K10" s="30"/>
      <c r="L10" s="30"/>
      <c r="M10" s="30"/>
      <c r="N10" s="30" t="n">
        <v>1</v>
      </c>
      <c r="O10" s="78" t="n">
        <v>1</v>
      </c>
      <c r="P10" s="68"/>
      <c r="Q10" s="34" t="n">
        <v>1</v>
      </c>
      <c r="R10" s="30" t="n">
        <v>1</v>
      </c>
      <c r="S10" s="35" t="n">
        <v>1</v>
      </c>
      <c r="T10" s="30"/>
      <c r="U10" s="30"/>
      <c r="V10" s="79"/>
      <c r="W10" s="34"/>
      <c r="X10" s="71"/>
      <c r="Y10" s="71"/>
      <c r="Z10" s="74"/>
      <c r="AA10" s="30"/>
      <c r="AB10" s="79"/>
      <c r="AC10" s="30"/>
      <c r="AD10" s="30"/>
      <c r="AE10" s="2"/>
      <c r="AF10" s="22"/>
      <c r="AG10" s="22"/>
    </row>
    <row r="11" customFormat="false" ht="15" hidden="false" customHeight="true" outlineLevel="0" collapsed="false">
      <c r="A11" s="2" t="n">
        <f aca="false">IF(E11="CM",1.5,1)</f>
        <v>1</v>
      </c>
      <c r="B11" s="77"/>
      <c r="C11" s="77"/>
      <c r="D11" s="31" t="n">
        <v>4</v>
      </c>
      <c r="E11" s="31" t="s">
        <v>21</v>
      </c>
      <c r="F11" s="38" t="n">
        <f aca="false">SUM(I11:AD11)</f>
        <v>12</v>
      </c>
      <c r="G11" s="23"/>
      <c r="H11" s="66"/>
      <c r="I11" s="35"/>
      <c r="J11" s="30"/>
      <c r="K11" s="82"/>
      <c r="L11" s="82" t="n">
        <v>1.5</v>
      </c>
      <c r="M11" s="82" t="n">
        <v>1.5</v>
      </c>
      <c r="N11" s="82" t="n">
        <v>1.5</v>
      </c>
      <c r="O11" s="83" t="n">
        <v>1.5</v>
      </c>
      <c r="P11" s="68"/>
      <c r="Q11" s="84" t="n">
        <v>1.5</v>
      </c>
      <c r="R11" s="82" t="n">
        <v>1.5</v>
      </c>
      <c r="S11" s="35" t="n">
        <v>1.5</v>
      </c>
      <c r="T11" s="30" t="n">
        <v>1.5</v>
      </c>
      <c r="U11" s="30"/>
      <c r="V11" s="79"/>
      <c r="W11" s="34"/>
      <c r="X11" s="71"/>
      <c r="Y11" s="71"/>
      <c r="Z11" s="74"/>
      <c r="AA11" s="30"/>
      <c r="AB11" s="79"/>
      <c r="AC11" s="30"/>
      <c r="AD11" s="30"/>
      <c r="AE11" s="2"/>
      <c r="AF11" s="22"/>
      <c r="AG11" s="22"/>
    </row>
    <row r="12" customFormat="false" ht="15" hidden="false" customHeight="true" outlineLevel="0" collapsed="false">
      <c r="A12" s="2" t="n">
        <f aca="false">IF(E12="CM",1.5,1)</f>
        <v>1.5</v>
      </c>
      <c r="B12" s="65" t="s">
        <v>87</v>
      </c>
      <c r="C12" s="21" t="s">
        <v>88</v>
      </c>
      <c r="D12" s="25" t="n">
        <v>1</v>
      </c>
      <c r="E12" s="25" t="s">
        <v>10</v>
      </c>
      <c r="F12" s="80" t="n">
        <f aca="false">SUM(I12:AD12)</f>
        <v>1</v>
      </c>
      <c r="G12" s="23"/>
      <c r="H12" s="75" t="s">
        <v>88</v>
      </c>
      <c r="I12" s="28" t="n">
        <v>1</v>
      </c>
      <c r="J12" s="21"/>
      <c r="K12" s="21"/>
      <c r="L12" s="21"/>
      <c r="M12" s="21"/>
      <c r="N12" s="21"/>
      <c r="O12" s="81"/>
      <c r="P12" s="68"/>
      <c r="Q12" s="27"/>
      <c r="R12" s="21"/>
      <c r="S12" s="28"/>
      <c r="T12" s="21"/>
      <c r="U12" s="21"/>
      <c r="V12" s="76"/>
      <c r="W12" s="27"/>
      <c r="X12" s="71"/>
      <c r="Y12" s="71"/>
      <c r="Z12" s="74"/>
      <c r="AA12" s="21"/>
      <c r="AB12" s="76"/>
      <c r="AC12" s="21"/>
      <c r="AD12" s="21"/>
      <c r="AE12" s="2"/>
      <c r="AF12" s="22"/>
      <c r="AG12" s="22"/>
    </row>
    <row r="13" customFormat="false" ht="15" hidden="false" customHeight="true" outlineLevel="0" collapsed="false">
      <c r="A13" s="2" t="n">
        <f aca="false">IF(E13="CM",1.5,1)</f>
        <v>1</v>
      </c>
      <c r="B13" s="65"/>
      <c r="C13" s="65"/>
      <c r="D13" s="25" t="n">
        <v>4</v>
      </c>
      <c r="E13" s="25" t="s">
        <v>21</v>
      </c>
      <c r="F13" s="80" t="n">
        <f aca="false">SUM(I13:AD13)</f>
        <v>30</v>
      </c>
      <c r="G13" s="23" t="n">
        <v>3</v>
      </c>
      <c r="H13" s="75"/>
      <c r="I13" s="28"/>
      <c r="J13" s="21" t="n">
        <v>3</v>
      </c>
      <c r="K13" s="21" t="n">
        <v>3</v>
      </c>
      <c r="L13" s="21" t="n">
        <v>3</v>
      </c>
      <c r="M13" s="21" t="n">
        <v>3</v>
      </c>
      <c r="N13" s="21" t="n">
        <v>3</v>
      </c>
      <c r="O13" s="81" t="n">
        <v>3</v>
      </c>
      <c r="P13" s="68"/>
      <c r="Q13" s="27" t="n">
        <v>3</v>
      </c>
      <c r="R13" s="21" t="n">
        <v>3</v>
      </c>
      <c r="S13" s="28" t="n">
        <v>3</v>
      </c>
      <c r="T13" s="21" t="n">
        <v>3</v>
      </c>
      <c r="U13" s="21"/>
      <c r="V13" s="76"/>
      <c r="W13" s="27"/>
      <c r="X13" s="71"/>
      <c r="Y13" s="71"/>
      <c r="Z13" s="74"/>
      <c r="AA13" s="21"/>
      <c r="AB13" s="76"/>
      <c r="AC13" s="21"/>
      <c r="AD13" s="21"/>
      <c r="AE13" s="2"/>
      <c r="AF13" s="22"/>
      <c r="AG13" s="22"/>
    </row>
    <row r="14" customFormat="false" ht="15" hidden="false" customHeight="true" outlineLevel="0" collapsed="false">
      <c r="A14" s="2" t="n">
        <f aca="false">IF(E14="CM",1.5,1)</f>
        <v>1.5</v>
      </c>
      <c r="B14" s="77" t="s">
        <v>89</v>
      </c>
      <c r="C14" s="30" t="s">
        <v>31</v>
      </c>
      <c r="D14" s="31" t="n">
        <v>1</v>
      </c>
      <c r="E14" s="31" t="s">
        <v>10</v>
      </c>
      <c r="F14" s="38" t="n">
        <f aca="false">SUM(I14:AD14)</f>
        <v>15</v>
      </c>
      <c r="G14" s="23"/>
      <c r="H14" s="66" t="s">
        <v>31</v>
      </c>
      <c r="I14" s="35"/>
      <c r="J14" s="30" t="n">
        <v>1</v>
      </c>
      <c r="K14" s="30" t="n">
        <v>1</v>
      </c>
      <c r="L14" s="30" t="n">
        <v>1</v>
      </c>
      <c r="M14" s="30" t="n">
        <v>1</v>
      </c>
      <c r="N14" s="30" t="n">
        <v>1</v>
      </c>
      <c r="O14" s="78" t="n">
        <v>1</v>
      </c>
      <c r="P14" s="68"/>
      <c r="Q14" s="34" t="n">
        <v>1</v>
      </c>
      <c r="R14" s="30" t="n">
        <v>1</v>
      </c>
      <c r="S14" s="35" t="n">
        <v>1</v>
      </c>
      <c r="T14" s="30" t="n">
        <v>1</v>
      </c>
      <c r="U14" s="30" t="n">
        <v>1</v>
      </c>
      <c r="V14" s="79" t="n">
        <v>1</v>
      </c>
      <c r="W14" s="34" t="n">
        <v>1</v>
      </c>
      <c r="X14" s="71"/>
      <c r="Y14" s="71"/>
      <c r="Z14" s="74"/>
      <c r="AA14" s="30" t="n">
        <v>1</v>
      </c>
      <c r="AB14" s="79" t="n">
        <v>1</v>
      </c>
      <c r="AC14" s="30"/>
      <c r="AD14" s="30"/>
      <c r="AE14" s="2"/>
      <c r="AF14" s="22"/>
      <c r="AG14" s="22"/>
    </row>
    <row r="15" customFormat="false" ht="15" hidden="false" customHeight="true" outlineLevel="0" collapsed="false">
      <c r="A15" s="2" t="n">
        <f aca="false">IF(E15="CM",1.5,1)</f>
        <v>1</v>
      </c>
      <c r="B15" s="77"/>
      <c r="C15" s="77"/>
      <c r="D15" s="31" t="n">
        <v>8</v>
      </c>
      <c r="E15" s="31" t="s">
        <v>14</v>
      </c>
      <c r="F15" s="38" t="n">
        <f aca="false">SUM(I15:AD15)</f>
        <v>27</v>
      </c>
      <c r="G15" s="23" t="n">
        <v>4</v>
      </c>
      <c r="H15" s="66"/>
      <c r="I15" s="35"/>
      <c r="J15" s="30"/>
      <c r="K15" s="30" t="n">
        <v>2</v>
      </c>
      <c r="L15" s="30" t="n">
        <v>2</v>
      </c>
      <c r="M15" s="30" t="n">
        <v>2</v>
      </c>
      <c r="N15" s="30" t="n">
        <v>2</v>
      </c>
      <c r="O15" s="78" t="n">
        <v>2</v>
      </c>
      <c r="P15" s="68"/>
      <c r="Q15" s="34" t="n">
        <v>2</v>
      </c>
      <c r="R15" s="30" t="n">
        <v>2</v>
      </c>
      <c r="S15" s="35" t="n">
        <v>2</v>
      </c>
      <c r="T15" s="30" t="n">
        <v>2</v>
      </c>
      <c r="U15" s="30" t="n">
        <v>1.5</v>
      </c>
      <c r="V15" s="79" t="n">
        <v>1.5</v>
      </c>
      <c r="W15" s="34" t="n">
        <v>1.5</v>
      </c>
      <c r="X15" s="71"/>
      <c r="Y15" s="71"/>
      <c r="Z15" s="74" t="n">
        <v>1.5</v>
      </c>
      <c r="AA15" s="30" t="n">
        <v>1.5</v>
      </c>
      <c r="AB15" s="79" t="n">
        <v>1.5</v>
      </c>
      <c r="AC15" s="30"/>
      <c r="AD15" s="30"/>
      <c r="AE15" s="2"/>
      <c r="AF15" s="22"/>
      <c r="AG15" s="22"/>
    </row>
    <row r="16" customFormat="false" ht="15" hidden="false" customHeight="true" outlineLevel="0" collapsed="false">
      <c r="A16" s="2" t="n">
        <f aca="false">IF(E16="CM",1.5,1)</f>
        <v>1</v>
      </c>
      <c r="B16" s="65" t="s">
        <v>90</v>
      </c>
      <c r="C16" s="17" t="s">
        <v>91</v>
      </c>
      <c r="D16" s="13" t="n">
        <v>4</v>
      </c>
      <c r="E16" s="13" t="s">
        <v>17</v>
      </c>
      <c r="F16" s="14" t="n">
        <f aca="false">SUM(I16:AD16)</f>
        <v>18</v>
      </c>
      <c r="G16" s="23"/>
      <c r="H16" s="75" t="s">
        <v>34</v>
      </c>
      <c r="I16" s="20"/>
      <c r="J16" s="17" t="n">
        <v>2</v>
      </c>
      <c r="K16" s="17" t="n">
        <v>2</v>
      </c>
      <c r="L16" s="17" t="n">
        <v>2</v>
      </c>
      <c r="M16" s="17" t="n">
        <v>2</v>
      </c>
      <c r="N16" s="17" t="n">
        <v>2</v>
      </c>
      <c r="O16" s="67" t="n">
        <v>2</v>
      </c>
      <c r="P16" s="68"/>
      <c r="Q16" s="18" t="n">
        <v>2</v>
      </c>
      <c r="R16" s="17" t="n">
        <v>2</v>
      </c>
      <c r="S16" s="20" t="n">
        <v>2</v>
      </c>
      <c r="T16" s="17"/>
      <c r="U16" s="17"/>
      <c r="V16" s="76"/>
      <c r="W16" s="18"/>
      <c r="X16" s="71"/>
      <c r="Y16" s="71"/>
      <c r="Z16" s="74"/>
      <c r="AA16" s="17"/>
      <c r="AB16" s="76"/>
      <c r="AC16" s="17"/>
      <c r="AD16" s="17"/>
      <c r="AE16" s="2"/>
      <c r="AF16" s="22"/>
      <c r="AG16" s="22"/>
    </row>
    <row r="17" customFormat="false" ht="15" hidden="false" customHeight="true" outlineLevel="0" collapsed="false">
      <c r="A17" s="2" t="n">
        <f aca="false">IF(E17="CM",1.5,1)</f>
        <v>1</v>
      </c>
      <c r="B17" s="65"/>
      <c r="C17" s="65"/>
      <c r="D17" s="13" t="n">
        <v>8</v>
      </c>
      <c r="E17" s="13" t="s">
        <v>14</v>
      </c>
      <c r="F17" s="14" t="n">
        <f aca="false">SUM(I17:AD17)</f>
        <v>16</v>
      </c>
      <c r="G17" s="23" t="n">
        <v>2</v>
      </c>
      <c r="H17" s="75"/>
      <c r="I17" s="20"/>
      <c r="J17" s="17"/>
      <c r="K17" s="17" t="n">
        <v>2</v>
      </c>
      <c r="L17" s="17" t="n">
        <v>2</v>
      </c>
      <c r="M17" s="17" t="n">
        <v>2</v>
      </c>
      <c r="N17" s="17" t="n">
        <v>2</v>
      </c>
      <c r="O17" s="67" t="n">
        <v>2</v>
      </c>
      <c r="P17" s="68"/>
      <c r="Q17" s="18" t="n">
        <v>2</v>
      </c>
      <c r="R17" s="17" t="n">
        <v>2</v>
      </c>
      <c r="S17" s="20" t="n">
        <v>2</v>
      </c>
      <c r="T17" s="17"/>
      <c r="U17" s="17"/>
      <c r="V17" s="76"/>
      <c r="W17" s="18"/>
      <c r="X17" s="71"/>
      <c r="Y17" s="71"/>
      <c r="Z17" s="74"/>
      <c r="AA17" s="17"/>
      <c r="AB17" s="76"/>
      <c r="AC17" s="17"/>
      <c r="AD17" s="17"/>
      <c r="AE17" s="2"/>
      <c r="AF17" s="22"/>
      <c r="AG17" s="22"/>
    </row>
    <row r="18" customFormat="false" ht="15" hidden="false" customHeight="true" outlineLevel="0" collapsed="false">
      <c r="A18" s="2" t="n">
        <f aca="false">IF(E18="CM",1.5,1)</f>
        <v>1</v>
      </c>
      <c r="B18" s="77" t="s">
        <v>92</v>
      </c>
      <c r="C18" s="30" t="s">
        <v>93</v>
      </c>
      <c r="D18" s="31" t="n">
        <v>8</v>
      </c>
      <c r="E18" s="31" t="s">
        <v>14</v>
      </c>
      <c r="F18" s="38" t="n">
        <f aca="false">SUM(I18:AD18)</f>
        <v>14</v>
      </c>
      <c r="G18" s="23"/>
      <c r="H18" s="66" t="s">
        <v>34</v>
      </c>
      <c r="I18" s="35"/>
      <c r="J18" s="30"/>
      <c r="K18" s="30"/>
      <c r="L18" s="30"/>
      <c r="M18" s="30"/>
      <c r="N18" s="30"/>
      <c r="O18" s="78"/>
      <c r="P18" s="68"/>
      <c r="Q18" s="34"/>
      <c r="R18" s="30"/>
      <c r="S18" s="35"/>
      <c r="T18" s="30"/>
      <c r="U18" s="30" t="n">
        <v>2</v>
      </c>
      <c r="V18" s="79" t="n">
        <v>2</v>
      </c>
      <c r="W18" s="34" t="n">
        <v>2</v>
      </c>
      <c r="X18" s="71"/>
      <c r="Y18" s="71"/>
      <c r="Z18" s="74"/>
      <c r="AA18" s="30" t="n">
        <v>2</v>
      </c>
      <c r="AB18" s="79" t="n">
        <v>2</v>
      </c>
      <c r="AC18" s="30" t="n">
        <v>2</v>
      </c>
      <c r="AD18" s="30" t="n">
        <v>2</v>
      </c>
      <c r="AE18" s="2"/>
      <c r="AF18" s="22"/>
      <c r="AG18" s="22"/>
    </row>
    <row r="19" customFormat="false" ht="15" hidden="false" customHeight="true" outlineLevel="0" collapsed="false">
      <c r="A19" s="2" t="n">
        <f aca="false">IF(E19="CM",1.5,1)</f>
        <v>1</v>
      </c>
      <c r="B19" s="65" t="s">
        <v>94</v>
      </c>
      <c r="C19" s="17" t="s">
        <v>95</v>
      </c>
      <c r="D19" s="13" t="n">
        <v>4</v>
      </c>
      <c r="E19" s="13" t="s">
        <v>17</v>
      </c>
      <c r="F19" s="14" t="n">
        <f aca="false">SUM(I19:AD19)</f>
        <v>14</v>
      </c>
      <c r="G19" s="23"/>
      <c r="H19" s="75" t="s">
        <v>34</v>
      </c>
      <c r="I19" s="20"/>
      <c r="J19" s="17"/>
      <c r="K19" s="17"/>
      <c r="L19" s="17"/>
      <c r="M19" s="17"/>
      <c r="N19" s="17"/>
      <c r="O19" s="67"/>
      <c r="P19" s="68"/>
      <c r="Q19" s="18"/>
      <c r="R19" s="17"/>
      <c r="S19" s="20"/>
      <c r="T19" s="17"/>
      <c r="U19" s="17" t="n">
        <v>2</v>
      </c>
      <c r="V19" s="76" t="n">
        <v>2</v>
      </c>
      <c r="W19" s="18" t="n">
        <v>2</v>
      </c>
      <c r="X19" s="71"/>
      <c r="Y19" s="71"/>
      <c r="Z19" s="74"/>
      <c r="AA19" s="17" t="n">
        <v>2</v>
      </c>
      <c r="AB19" s="76" t="n">
        <v>2</v>
      </c>
      <c r="AC19" s="17" t="n">
        <v>2</v>
      </c>
      <c r="AD19" s="17" t="n">
        <v>2</v>
      </c>
      <c r="AE19" s="2"/>
      <c r="AF19" s="22"/>
      <c r="AG19" s="22"/>
    </row>
    <row r="20" customFormat="false" ht="15" hidden="false" customHeight="true" outlineLevel="0" collapsed="false">
      <c r="A20" s="2" t="n">
        <f aca="false">IF(E20="CM",1.5,1)</f>
        <v>1.5</v>
      </c>
      <c r="B20" s="77" t="s">
        <v>96</v>
      </c>
      <c r="C20" s="30" t="s">
        <v>97</v>
      </c>
      <c r="D20" s="31" t="n">
        <v>1</v>
      </c>
      <c r="E20" s="31" t="s">
        <v>10</v>
      </c>
      <c r="F20" s="38" t="n">
        <f aca="false">SUM(I20:AD20)</f>
        <v>7</v>
      </c>
      <c r="G20" s="23"/>
      <c r="H20" s="66" t="s">
        <v>39</v>
      </c>
      <c r="I20" s="35"/>
      <c r="J20" s="30"/>
      <c r="K20" s="30" t="n">
        <v>1</v>
      </c>
      <c r="L20" s="30" t="n">
        <v>1</v>
      </c>
      <c r="M20" s="30" t="n">
        <v>1</v>
      </c>
      <c r="N20" s="30" t="n">
        <v>1</v>
      </c>
      <c r="O20" s="78" t="n">
        <v>1</v>
      </c>
      <c r="P20" s="68"/>
      <c r="Q20" s="34" t="n">
        <v>1</v>
      </c>
      <c r="R20" s="30" t="n">
        <v>1</v>
      </c>
      <c r="S20" s="35"/>
      <c r="T20" s="30"/>
      <c r="U20" s="30"/>
      <c r="V20" s="79"/>
      <c r="W20" s="34"/>
      <c r="X20" s="71"/>
      <c r="Y20" s="71"/>
      <c r="Z20" s="74"/>
      <c r="AA20" s="30"/>
      <c r="AB20" s="79"/>
      <c r="AC20" s="30"/>
      <c r="AD20" s="30"/>
      <c r="AE20" s="2"/>
      <c r="AF20" s="22"/>
      <c r="AG20" s="22"/>
    </row>
    <row r="21" customFormat="false" ht="15" hidden="false" customHeight="true" outlineLevel="0" collapsed="false">
      <c r="A21" s="2" t="n">
        <f aca="false">IF(E21="CM",1.5,1)</f>
        <v>1</v>
      </c>
      <c r="B21" s="77"/>
      <c r="C21" s="77"/>
      <c r="D21" s="31" t="n">
        <v>4</v>
      </c>
      <c r="E21" s="31" t="s">
        <v>21</v>
      </c>
      <c r="F21" s="38" t="n">
        <f aca="false">SUM(I21:AD21)</f>
        <v>7</v>
      </c>
      <c r="G21" s="23"/>
      <c r="H21" s="66"/>
      <c r="I21" s="35"/>
      <c r="J21" s="30"/>
      <c r="K21" s="30"/>
      <c r="L21" s="30" t="n">
        <v>1</v>
      </c>
      <c r="M21" s="30" t="n">
        <v>1</v>
      </c>
      <c r="N21" s="30" t="n">
        <v>1</v>
      </c>
      <c r="O21" s="78" t="n">
        <v>1</v>
      </c>
      <c r="P21" s="68"/>
      <c r="Q21" s="34" t="n">
        <v>1</v>
      </c>
      <c r="R21" s="30" t="n">
        <v>1</v>
      </c>
      <c r="S21" s="35" t="n">
        <v>1</v>
      </c>
      <c r="T21" s="30"/>
      <c r="U21" s="30"/>
      <c r="V21" s="79"/>
      <c r="W21" s="34"/>
      <c r="X21" s="71"/>
      <c r="Y21" s="71"/>
      <c r="Z21" s="74"/>
      <c r="AA21" s="30"/>
      <c r="AB21" s="79"/>
      <c r="AC21" s="30"/>
      <c r="AD21" s="30"/>
      <c r="AE21" s="2"/>
      <c r="AF21" s="22"/>
      <c r="AG21" s="22"/>
    </row>
    <row r="22" customFormat="false" ht="15" hidden="false" customHeight="true" outlineLevel="0" collapsed="false">
      <c r="A22" s="2" t="n">
        <f aca="false">IF(E22="CM",1.5,1)</f>
        <v>1</v>
      </c>
      <c r="B22" s="77"/>
      <c r="C22" s="77"/>
      <c r="D22" s="31" t="n">
        <v>8</v>
      </c>
      <c r="E22" s="31" t="s">
        <v>14</v>
      </c>
      <c r="F22" s="38" t="n">
        <f aca="false">SUM(I22:AD22)</f>
        <v>7</v>
      </c>
      <c r="G22" s="23"/>
      <c r="H22" s="66"/>
      <c r="I22" s="35"/>
      <c r="J22" s="30"/>
      <c r="K22" s="30"/>
      <c r="L22" s="30"/>
      <c r="M22" s="30"/>
      <c r="N22" s="30"/>
      <c r="O22" s="78"/>
      <c r="P22" s="68"/>
      <c r="Q22" s="34"/>
      <c r="R22" s="30"/>
      <c r="S22" s="35"/>
      <c r="T22" s="30"/>
      <c r="U22" s="30" t="n">
        <v>1</v>
      </c>
      <c r="V22" s="79" t="n">
        <v>1</v>
      </c>
      <c r="W22" s="34" t="n">
        <v>1</v>
      </c>
      <c r="X22" s="71"/>
      <c r="Y22" s="71"/>
      <c r="Z22" s="74"/>
      <c r="AA22" s="30" t="n">
        <v>1</v>
      </c>
      <c r="AB22" s="79" t="n">
        <v>1</v>
      </c>
      <c r="AC22" s="30" t="n">
        <v>1</v>
      </c>
      <c r="AD22" s="30" t="n">
        <v>1</v>
      </c>
      <c r="AE22" s="2"/>
      <c r="AF22" s="22"/>
      <c r="AG22" s="22"/>
    </row>
    <row r="23" customFormat="false" ht="15" hidden="false" customHeight="true" outlineLevel="0" collapsed="false">
      <c r="A23" s="2" t="n">
        <f aca="false">IF(E23="CM",1.5,1)</f>
        <v>1.5</v>
      </c>
      <c r="B23" s="65" t="s">
        <v>96</v>
      </c>
      <c r="C23" s="17" t="s">
        <v>98</v>
      </c>
      <c r="D23" s="13" t="n">
        <v>1</v>
      </c>
      <c r="E23" s="13" t="s">
        <v>10</v>
      </c>
      <c r="F23" s="14" t="n">
        <f aca="false">SUM(I23:AD23)</f>
        <v>7</v>
      </c>
      <c r="G23" s="23"/>
      <c r="H23" s="75" t="s">
        <v>39</v>
      </c>
      <c r="I23" s="20"/>
      <c r="J23" s="17"/>
      <c r="K23" s="17"/>
      <c r="L23" s="17"/>
      <c r="M23" s="17"/>
      <c r="N23" s="17"/>
      <c r="O23" s="67"/>
      <c r="P23" s="68"/>
      <c r="Q23" s="18"/>
      <c r="R23" s="17"/>
      <c r="S23" s="20" t="n">
        <v>1</v>
      </c>
      <c r="T23" s="17" t="n">
        <v>1</v>
      </c>
      <c r="U23" s="17" t="n">
        <v>1</v>
      </c>
      <c r="V23" s="76" t="n">
        <v>1</v>
      </c>
      <c r="W23" s="18" t="n">
        <v>1</v>
      </c>
      <c r="X23" s="71"/>
      <c r="Y23" s="71"/>
      <c r="Z23" s="74"/>
      <c r="AA23" s="17" t="n">
        <v>1</v>
      </c>
      <c r="AB23" s="76" t="n">
        <v>1</v>
      </c>
      <c r="AC23" s="17"/>
      <c r="AD23" s="17"/>
      <c r="AE23" s="2"/>
      <c r="AF23" s="22"/>
      <c r="AG23" s="22"/>
    </row>
    <row r="24" customFormat="false" ht="15" hidden="false" customHeight="true" outlineLevel="0" collapsed="false">
      <c r="A24" s="2" t="n">
        <f aca="false">IF(E24="CM",1.5,1)</f>
        <v>1</v>
      </c>
      <c r="B24" s="65"/>
      <c r="C24" s="65"/>
      <c r="D24" s="13" t="n">
        <v>4</v>
      </c>
      <c r="E24" s="13" t="s">
        <v>21</v>
      </c>
      <c r="F24" s="14" t="n">
        <f aca="false">SUM(I24:AD24)</f>
        <v>7</v>
      </c>
      <c r="G24" s="23"/>
      <c r="H24" s="75"/>
      <c r="I24" s="20"/>
      <c r="J24" s="17"/>
      <c r="K24" s="17"/>
      <c r="L24" s="17"/>
      <c r="M24" s="17"/>
      <c r="N24" s="17"/>
      <c r="O24" s="67"/>
      <c r="P24" s="68"/>
      <c r="Q24" s="18"/>
      <c r="R24" s="17"/>
      <c r="S24" s="20"/>
      <c r="T24" s="17"/>
      <c r="U24" s="17" t="n">
        <v>1</v>
      </c>
      <c r="V24" s="76" t="n">
        <v>1</v>
      </c>
      <c r="W24" s="18" t="n">
        <v>1</v>
      </c>
      <c r="X24" s="71"/>
      <c r="Y24" s="71"/>
      <c r="Z24" s="74"/>
      <c r="AA24" s="17" t="n">
        <v>1</v>
      </c>
      <c r="AB24" s="76" t="n">
        <v>1</v>
      </c>
      <c r="AC24" s="17" t="n">
        <v>1</v>
      </c>
      <c r="AD24" s="17" t="n">
        <v>1</v>
      </c>
      <c r="AE24" s="2"/>
      <c r="AF24" s="22"/>
      <c r="AG24" s="22"/>
    </row>
    <row r="25" customFormat="false" ht="15" hidden="false" customHeight="true" outlineLevel="0" collapsed="false">
      <c r="A25" s="2" t="n">
        <f aca="false">IF(E25="CM",1.5,1)</f>
        <v>1</v>
      </c>
      <c r="B25" s="65"/>
      <c r="C25" s="65"/>
      <c r="D25" s="13" t="n">
        <v>8</v>
      </c>
      <c r="E25" s="13" t="s">
        <v>14</v>
      </c>
      <c r="F25" s="14" t="n">
        <f aca="false">SUM(I25:AD25)</f>
        <v>7</v>
      </c>
      <c r="G25" s="23" t="n">
        <v>5</v>
      </c>
      <c r="H25" s="75"/>
      <c r="I25" s="20"/>
      <c r="J25" s="17"/>
      <c r="K25" s="17"/>
      <c r="L25" s="17"/>
      <c r="M25" s="17"/>
      <c r="N25" s="17"/>
      <c r="O25" s="67"/>
      <c r="P25" s="68"/>
      <c r="Q25" s="18"/>
      <c r="R25" s="17"/>
      <c r="S25" s="20"/>
      <c r="T25" s="17"/>
      <c r="U25" s="17" t="n">
        <v>1</v>
      </c>
      <c r="V25" s="76" t="n">
        <v>1</v>
      </c>
      <c r="W25" s="18" t="n">
        <v>1</v>
      </c>
      <c r="X25" s="71"/>
      <c r="Y25" s="71"/>
      <c r="Z25" s="74"/>
      <c r="AA25" s="17" t="n">
        <v>1</v>
      </c>
      <c r="AB25" s="76" t="n">
        <v>1</v>
      </c>
      <c r="AC25" s="17" t="n">
        <v>1</v>
      </c>
      <c r="AD25" s="17" t="n">
        <v>1</v>
      </c>
      <c r="AE25" s="2"/>
      <c r="AF25" s="22"/>
      <c r="AG25" s="22"/>
    </row>
    <row r="26" customFormat="false" ht="15" hidden="false" customHeight="true" outlineLevel="0" collapsed="false">
      <c r="A26" s="2" t="n">
        <f aca="false">IF(E26="CM",1.5,1)</f>
        <v>1.5</v>
      </c>
      <c r="B26" s="77" t="s">
        <v>99</v>
      </c>
      <c r="C26" s="30" t="s">
        <v>100</v>
      </c>
      <c r="D26" s="31" t="n">
        <v>1</v>
      </c>
      <c r="E26" s="31" t="s">
        <v>10</v>
      </c>
      <c r="F26" s="38" t="n">
        <f aca="false">SUM(I26:AD26)</f>
        <v>4</v>
      </c>
      <c r="G26" s="23"/>
      <c r="H26" s="66" t="s">
        <v>100</v>
      </c>
      <c r="I26" s="35"/>
      <c r="J26" s="30" t="n">
        <v>1</v>
      </c>
      <c r="K26" s="30" t="n">
        <v>1</v>
      </c>
      <c r="L26" s="30" t="n">
        <v>1</v>
      </c>
      <c r="M26" s="30" t="n">
        <v>1</v>
      </c>
      <c r="N26" s="30"/>
      <c r="O26" s="78"/>
      <c r="P26" s="68"/>
      <c r="Q26" s="34"/>
      <c r="R26" s="30"/>
      <c r="S26" s="35"/>
      <c r="T26" s="30"/>
      <c r="U26" s="30"/>
      <c r="V26" s="79"/>
      <c r="W26" s="34"/>
      <c r="X26" s="71"/>
      <c r="Y26" s="71"/>
      <c r="Z26" s="74"/>
      <c r="AA26" s="30"/>
      <c r="AB26" s="79"/>
      <c r="AC26" s="30"/>
      <c r="AD26" s="30"/>
      <c r="AE26" s="2"/>
      <c r="AF26" s="22"/>
      <c r="AG26" s="22"/>
    </row>
    <row r="27" customFormat="false" ht="15" hidden="false" customHeight="true" outlineLevel="0" collapsed="false">
      <c r="A27" s="2" t="n">
        <f aca="false">IF(E27="CM",1.5,1)</f>
        <v>1</v>
      </c>
      <c r="B27" s="77"/>
      <c r="C27" s="77"/>
      <c r="D27" s="31" t="n">
        <v>4</v>
      </c>
      <c r="E27" s="31" t="s">
        <v>21</v>
      </c>
      <c r="F27" s="38" t="n">
        <f aca="false">SUM(I27:AD27)</f>
        <v>16</v>
      </c>
      <c r="G27" s="23"/>
      <c r="H27" s="66"/>
      <c r="I27" s="35"/>
      <c r="J27" s="30"/>
      <c r="K27" s="30" t="n">
        <v>2</v>
      </c>
      <c r="L27" s="30" t="n">
        <v>2</v>
      </c>
      <c r="M27" s="30" t="n">
        <v>2</v>
      </c>
      <c r="N27" s="30" t="n">
        <v>2</v>
      </c>
      <c r="O27" s="78" t="n">
        <v>2</v>
      </c>
      <c r="P27" s="68"/>
      <c r="Q27" s="34" t="n">
        <v>2</v>
      </c>
      <c r="R27" s="30" t="n">
        <v>2</v>
      </c>
      <c r="S27" s="35" t="n">
        <v>2</v>
      </c>
      <c r="T27" s="30"/>
      <c r="U27" s="30"/>
      <c r="V27" s="79"/>
      <c r="W27" s="34"/>
      <c r="X27" s="71"/>
      <c r="Y27" s="71"/>
      <c r="Z27" s="74"/>
      <c r="AA27" s="30"/>
      <c r="AB27" s="79"/>
      <c r="AC27" s="30"/>
      <c r="AD27" s="30"/>
      <c r="AE27" s="2"/>
      <c r="AF27" s="22"/>
      <c r="AG27" s="22"/>
    </row>
    <row r="28" customFormat="false" ht="15" hidden="false" customHeight="true" outlineLevel="0" collapsed="false">
      <c r="A28" s="2" t="n">
        <f aca="false">IF(E28="CM",1.5,1)</f>
        <v>1</v>
      </c>
      <c r="B28" s="65" t="s">
        <v>101</v>
      </c>
      <c r="C28" s="17" t="s">
        <v>44</v>
      </c>
      <c r="D28" s="13" t="n">
        <v>4</v>
      </c>
      <c r="E28" s="13" t="s">
        <v>17</v>
      </c>
      <c r="F28" s="14" t="n">
        <f aca="false">SUM(I28:AD28)</f>
        <v>16</v>
      </c>
      <c r="G28" s="23"/>
      <c r="H28" s="75" t="s">
        <v>45</v>
      </c>
      <c r="I28" s="20"/>
      <c r="J28" s="17"/>
      <c r="K28" s="17" t="n">
        <v>2</v>
      </c>
      <c r="L28" s="17" t="n">
        <v>2</v>
      </c>
      <c r="M28" s="17" t="n">
        <v>2</v>
      </c>
      <c r="N28" s="17" t="n">
        <v>2</v>
      </c>
      <c r="O28" s="67" t="n">
        <v>2</v>
      </c>
      <c r="P28" s="68"/>
      <c r="Q28" s="18" t="n">
        <v>2</v>
      </c>
      <c r="R28" s="17" t="n">
        <v>2</v>
      </c>
      <c r="S28" s="20" t="n">
        <v>2</v>
      </c>
      <c r="T28" s="17"/>
      <c r="U28" s="17"/>
      <c r="V28" s="76"/>
      <c r="W28" s="18"/>
      <c r="X28" s="71"/>
      <c r="Y28" s="71"/>
      <c r="Z28" s="74"/>
      <c r="AA28" s="17"/>
      <c r="AB28" s="76"/>
      <c r="AC28" s="17"/>
      <c r="AD28" s="17"/>
      <c r="AE28" s="2"/>
      <c r="AF28" s="22"/>
      <c r="AG28" s="22"/>
    </row>
    <row r="29" customFormat="false" ht="15" hidden="false" customHeight="true" outlineLevel="0" collapsed="false">
      <c r="A29" s="2" t="n">
        <f aca="false">IF(E29="CM",1.5,1)</f>
        <v>1</v>
      </c>
      <c r="B29" s="65"/>
      <c r="C29" s="65"/>
      <c r="D29" s="13" t="n">
        <v>8</v>
      </c>
      <c r="E29" s="13" t="s">
        <v>14</v>
      </c>
      <c r="F29" s="14" t="n">
        <f aca="false">SUM(I29:AD29)</f>
        <v>14</v>
      </c>
      <c r="G29" s="23"/>
      <c r="H29" s="75"/>
      <c r="I29" s="20"/>
      <c r="J29" s="17"/>
      <c r="K29" s="17"/>
      <c r="L29" s="17"/>
      <c r="M29" s="17"/>
      <c r="N29" s="17"/>
      <c r="O29" s="67"/>
      <c r="P29" s="68"/>
      <c r="Q29" s="18"/>
      <c r="R29" s="17"/>
      <c r="S29" s="20"/>
      <c r="T29" s="17"/>
      <c r="U29" s="17" t="n">
        <v>2</v>
      </c>
      <c r="V29" s="76" t="n">
        <v>2</v>
      </c>
      <c r="W29" s="18" t="n">
        <v>2</v>
      </c>
      <c r="X29" s="71"/>
      <c r="Y29" s="71"/>
      <c r="Z29" s="74"/>
      <c r="AA29" s="17" t="n">
        <v>2</v>
      </c>
      <c r="AB29" s="76" t="n">
        <v>2</v>
      </c>
      <c r="AC29" s="17" t="n">
        <v>2</v>
      </c>
      <c r="AD29" s="17" t="n">
        <v>2</v>
      </c>
      <c r="AE29" s="2"/>
      <c r="AF29" s="22"/>
      <c r="AG29" s="22"/>
    </row>
    <row r="30" customFormat="false" ht="15" hidden="false" customHeight="true" outlineLevel="0" collapsed="false">
      <c r="A30" s="2" t="n">
        <f aca="false">IF(E30="CM",1.5,1)</f>
        <v>1</v>
      </c>
      <c r="B30" s="85" t="s">
        <v>102</v>
      </c>
      <c r="C30" s="86" t="s">
        <v>47</v>
      </c>
      <c r="D30" s="31" t="n">
        <v>4</v>
      </c>
      <c r="E30" s="31" t="s">
        <v>17</v>
      </c>
      <c r="F30" s="38" t="n">
        <f aca="false">SUM(I30:AD30)</f>
        <v>16</v>
      </c>
      <c r="G30" s="23"/>
      <c r="H30" s="87" t="s">
        <v>47</v>
      </c>
      <c r="I30" s="35"/>
      <c r="J30" s="30"/>
      <c r="K30" s="30" t="n">
        <v>2</v>
      </c>
      <c r="L30" s="30" t="n">
        <v>2</v>
      </c>
      <c r="M30" s="30" t="n">
        <v>2</v>
      </c>
      <c r="N30" s="30" t="n">
        <v>2</v>
      </c>
      <c r="O30" s="78" t="n">
        <v>2</v>
      </c>
      <c r="P30" s="68"/>
      <c r="Q30" s="34" t="n">
        <v>2</v>
      </c>
      <c r="R30" s="30" t="n">
        <v>2</v>
      </c>
      <c r="S30" s="35" t="n">
        <v>2</v>
      </c>
      <c r="T30" s="30"/>
      <c r="U30" s="30"/>
      <c r="V30" s="79"/>
      <c r="W30" s="34"/>
      <c r="X30" s="71"/>
      <c r="Y30" s="71"/>
      <c r="Z30" s="74"/>
      <c r="AA30" s="30"/>
      <c r="AB30" s="79"/>
      <c r="AC30" s="30"/>
      <c r="AD30" s="30"/>
      <c r="AE30" s="2"/>
      <c r="AF30" s="22"/>
      <c r="AG30" s="22"/>
    </row>
    <row r="31" customFormat="false" ht="15" hidden="false" customHeight="true" outlineLevel="0" collapsed="false">
      <c r="A31" s="2" t="n">
        <f aca="false">IF(E31="CM",1.5,1)</f>
        <v>1</v>
      </c>
      <c r="B31" s="85"/>
      <c r="C31" s="85"/>
      <c r="D31" s="88" t="n">
        <v>4</v>
      </c>
      <c r="E31" s="88" t="s">
        <v>21</v>
      </c>
      <c r="F31" s="89" t="n">
        <f aca="false">SUM(I31:AD31)</f>
        <v>14</v>
      </c>
      <c r="G31" s="90"/>
      <c r="H31" s="87"/>
      <c r="I31" s="91"/>
      <c r="J31" s="86"/>
      <c r="K31" s="86"/>
      <c r="L31" s="86"/>
      <c r="M31" s="86"/>
      <c r="N31" s="86"/>
      <c r="O31" s="92"/>
      <c r="P31" s="68"/>
      <c r="Q31" s="93"/>
      <c r="R31" s="86"/>
      <c r="S31" s="91"/>
      <c r="T31" s="86"/>
      <c r="U31" s="86" t="n">
        <v>2</v>
      </c>
      <c r="V31" s="79" t="n">
        <v>2</v>
      </c>
      <c r="W31" s="93" t="n">
        <v>2</v>
      </c>
      <c r="X31" s="71"/>
      <c r="Y31" s="71"/>
      <c r="Z31" s="94"/>
      <c r="AA31" s="86" t="n">
        <v>2</v>
      </c>
      <c r="AB31" s="79" t="n">
        <v>2</v>
      </c>
      <c r="AC31" s="86" t="n">
        <v>2</v>
      </c>
      <c r="AD31" s="86" t="n">
        <v>2</v>
      </c>
      <c r="AE31" s="2"/>
      <c r="AF31" s="22"/>
      <c r="AG31" s="22"/>
    </row>
    <row r="32" customFormat="false" ht="15" hidden="false" customHeight="true" outlineLevel="0" collapsed="false">
      <c r="A32" s="2" t="n">
        <f aca="false">IF(E32="CM",1.5,1)</f>
        <v>1.5</v>
      </c>
      <c r="B32" s="65" t="s">
        <v>103</v>
      </c>
      <c r="C32" s="17" t="s">
        <v>50</v>
      </c>
      <c r="D32" s="14" t="n">
        <v>1</v>
      </c>
      <c r="E32" s="95" t="s">
        <v>10</v>
      </c>
      <c r="F32" s="96" t="n">
        <f aca="false">SUM(I32:AD32)</f>
        <v>2</v>
      </c>
      <c r="G32" s="97"/>
      <c r="H32" s="75" t="s">
        <v>48</v>
      </c>
      <c r="I32" s="17"/>
      <c r="J32" s="17" t="n">
        <v>2</v>
      </c>
      <c r="K32" s="17"/>
      <c r="L32" s="17"/>
      <c r="M32" s="17"/>
      <c r="N32" s="17"/>
      <c r="O32" s="20"/>
      <c r="P32" s="68"/>
      <c r="Q32" s="17"/>
      <c r="R32" s="17"/>
      <c r="S32" s="17"/>
      <c r="T32" s="17"/>
      <c r="U32" s="17"/>
      <c r="V32" s="76"/>
      <c r="W32" s="18"/>
      <c r="X32" s="71"/>
      <c r="Y32" s="71"/>
      <c r="Z32" s="74"/>
      <c r="AA32" s="17"/>
      <c r="AB32" s="76"/>
      <c r="AC32" s="17"/>
      <c r="AD32" s="17"/>
      <c r="AE32" s="2"/>
      <c r="AF32" s="22"/>
      <c r="AG32" s="22"/>
    </row>
    <row r="33" customFormat="false" ht="15" hidden="false" customHeight="true" outlineLevel="0" collapsed="false">
      <c r="A33" s="2" t="n">
        <f aca="false">IF(E33="CM",1.5,1)</f>
        <v>1</v>
      </c>
      <c r="B33" s="65"/>
      <c r="C33" s="65"/>
      <c r="D33" s="14" t="n">
        <v>4</v>
      </c>
      <c r="E33" s="95" t="s">
        <v>21</v>
      </c>
      <c r="F33" s="14" t="n">
        <f aca="false">SUM(I33:AD33)</f>
        <v>4</v>
      </c>
      <c r="G33" s="15"/>
      <c r="H33" s="75"/>
      <c r="I33" s="17"/>
      <c r="J33" s="17" t="n">
        <v>4</v>
      </c>
      <c r="K33" s="17"/>
      <c r="L33" s="17"/>
      <c r="M33" s="17"/>
      <c r="N33" s="17"/>
      <c r="O33" s="20"/>
      <c r="P33" s="68"/>
      <c r="Q33" s="17"/>
      <c r="R33" s="17"/>
      <c r="S33" s="17"/>
      <c r="T33" s="17"/>
      <c r="U33" s="17"/>
      <c r="V33" s="76"/>
      <c r="W33" s="18"/>
      <c r="X33" s="71"/>
      <c r="Y33" s="71"/>
      <c r="Z33" s="74"/>
      <c r="AA33" s="17"/>
      <c r="AB33" s="76"/>
      <c r="AC33" s="17"/>
      <c r="AD33" s="17"/>
      <c r="AE33" s="2"/>
      <c r="AF33" s="22"/>
      <c r="AG33" s="22"/>
    </row>
    <row r="34" customFormat="false" ht="15" hidden="false" customHeight="true" outlineLevel="0" collapsed="false">
      <c r="A34" s="2" t="n">
        <f aca="false">IF(E34="CM",1.5,1)</f>
        <v>1.5</v>
      </c>
      <c r="B34" s="77" t="s">
        <v>103</v>
      </c>
      <c r="C34" s="30" t="s">
        <v>104</v>
      </c>
      <c r="D34" s="38" t="n">
        <v>1</v>
      </c>
      <c r="E34" s="41" t="s">
        <v>10</v>
      </c>
      <c r="F34" s="38" t="n">
        <f aca="false">SUM(I34:AD34)</f>
        <v>1</v>
      </c>
      <c r="G34" s="15"/>
      <c r="H34" s="66" t="s">
        <v>48</v>
      </c>
      <c r="I34" s="30"/>
      <c r="J34" s="30" t="n">
        <v>1</v>
      </c>
      <c r="K34" s="30"/>
      <c r="L34" s="30"/>
      <c r="M34" s="30"/>
      <c r="N34" s="30"/>
      <c r="O34" s="35"/>
      <c r="P34" s="68"/>
      <c r="Q34" s="30"/>
      <c r="R34" s="30"/>
      <c r="S34" s="30"/>
      <c r="T34" s="30"/>
      <c r="U34" s="30"/>
      <c r="V34" s="79"/>
      <c r="W34" s="34"/>
      <c r="X34" s="71"/>
      <c r="Y34" s="71"/>
      <c r="Z34" s="74"/>
      <c r="AA34" s="30"/>
      <c r="AB34" s="79"/>
      <c r="AC34" s="30"/>
      <c r="AD34" s="30"/>
      <c r="AE34" s="2"/>
      <c r="AF34" s="22"/>
      <c r="AG34" s="22"/>
    </row>
    <row r="35" customFormat="false" ht="15" hidden="false" customHeight="true" outlineLevel="0" collapsed="false">
      <c r="A35" s="2" t="n">
        <f aca="false">IF(E35="CM",1.5,1)</f>
        <v>1</v>
      </c>
      <c r="B35" s="77"/>
      <c r="C35" s="77"/>
      <c r="D35" s="38" t="n">
        <v>4</v>
      </c>
      <c r="E35" s="41" t="s">
        <v>17</v>
      </c>
      <c r="F35" s="38" t="n">
        <f aca="false">SUM(I35:AD35)</f>
        <v>3</v>
      </c>
      <c r="G35" s="15"/>
      <c r="H35" s="66"/>
      <c r="I35" s="30"/>
      <c r="J35" s="30" t="n">
        <v>3</v>
      </c>
      <c r="K35" s="30"/>
      <c r="L35" s="30"/>
      <c r="M35" s="30"/>
      <c r="N35" s="30"/>
      <c r="O35" s="35"/>
      <c r="P35" s="68"/>
      <c r="Q35" s="30"/>
      <c r="R35" s="30"/>
      <c r="S35" s="30"/>
      <c r="T35" s="30"/>
      <c r="U35" s="30"/>
      <c r="V35" s="79"/>
      <c r="W35" s="34"/>
      <c r="X35" s="71"/>
      <c r="Y35" s="71"/>
      <c r="Z35" s="74"/>
      <c r="AA35" s="30"/>
      <c r="AB35" s="79"/>
      <c r="AC35" s="30"/>
      <c r="AD35" s="30"/>
      <c r="AE35" s="2"/>
      <c r="AF35" s="22"/>
      <c r="AG35" s="22"/>
    </row>
    <row r="36" customFormat="false" ht="15" hidden="false" customHeight="true" outlineLevel="0" collapsed="false">
      <c r="A36" s="2" t="n">
        <f aca="false">IF(E36="CM",1.5,1)</f>
        <v>1</v>
      </c>
      <c r="B36" s="65" t="s">
        <v>103</v>
      </c>
      <c r="C36" s="69" t="s">
        <v>105</v>
      </c>
      <c r="D36" s="14" t="n">
        <v>4</v>
      </c>
      <c r="E36" s="95" t="s">
        <v>21</v>
      </c>
      <c r="F36" s="14" t="n">
        <f aca="false">SUM(I36:AD36)</f>
        <v>5</v>
      </c>
      <c r="G36" s="15" t="n">
        <v>6</v>
      </c>
      <c r="H36" s="98" t="s">
        <v>48</v>
      </c>
      <c r="I36" s="17"/>
      <c r="J36" s="17"/>
      <c r="K36" s="17" t="n">
        <v>1</v>
      </c>
      <c r="L36" s="17" t="n">
        <v>1</v>
      </c>
      <c r="M36" s="17" t="n">
        <v>1</v>
      </c>
      <c r="N36" s="17" t="n">
        <v>1</v>
      </c>
      <c r="O36" s="20" t="n">
        <v>1</v>
      </c>
      <c r="P36" s="68"/>
      <c r="Q36" s="17"/>
      <c r="R36" s="17"/>
      <c r="S36" s="17"/>
      <c r="T36" s="17"/>
      <c r="U36" s="17"/>
      <c r="V36" s="76"/>
      <c r="W36" s="18"/>
      <c r="X36" s="71"/>
      <c r="Y36" s="71"/>
      <c r="Z36" s="74"/>
      <c r="AA36" s="17"/>
      <c r="AB36" s="76"/>
      <c r="AC36" s="17"/>
      <c r="AD36" s="17"/>
      <c r="AE36" s="2"/>
      <c r="AF36" s="22"/>
      <c r="AG36" s="22"/>
    </row>
    <row r="37" customFormat="false" ht="15" hidden="false" customHeight="true" outlineLevel="0" collapsed="false">
      <c r="A37" s="2" t="n">
        <f aca="false">IF(E37="CM",1.5,1)</f>
        <v>1</v>
      </c>
      <c r="B37" s="65"/>
      <c r="C37" s="65"/>
      <c r="D37" s="14" t="n">
        <v>8</v>
      </c>
      <c r="E37" s="95" t="s">
        <v>14</v>
      </c>
      <c r="F37" s="14" t="n">
        <f aca="false">SUM(I37:AD37)</f>
        <v>5</v>
      </c>
      <c r="G37" s="15" t="s">
        <v>52</v>
      </c>
      <c r="H37" s="98"/>
      <c r="I37" s="17"/>
      <c r="J37" s="17"/>
      <c r="K37" s="17"/>
      <c r="L37" s="17"/>
      <c r="M37" s="17"/>
      <c r="N37" s="17"/>
      <c r="O37" s="20"/>
      <c r="P37" s="68"/>
      <c r="Q37" s="17"/>
      <c r="R37" s="17"/>
      <c r="S37" s="17"/>
      <c r="T37" s="17"/>
      <c r="U37" s="17" t="n">
        <v>1</v>
      </c>
      <c r="V37" s="76" t="n">
        <v>1</v>
      </c>
      <c r="W37" s="18" t="n">
        <v>1</v>
      </c>
      <c r="X37" s="71"/>
      <c r="Y37" s="71"/>
      <c r="Z37" s="74"/>
      <c r="AA37" s="17" t="n">
        <v>1</v>
      </c>
      <c r="AB37" s="76" t="n">
        <v>1</v>
      </c>
      <c r="AC37" s="17"/>
      <c r="AD37" s="17"/>
      <c r="AE37" s="2"/>
      <c r="AF37" s="22"/>
      <c r="AG37" s="22"/>
    </row>
    <row r="38" customFormat="false" ht="1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9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customFormat="false" ht="1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9"/>
      <c r="W39" s="2"/>
      <c r="X39" s="2"/>
      <c r="Y39" s="2"/>
      <c r="Z39" s="2"/>
      <c r="AA39" s="2"/>
      <c r="AB39" s="2"/>
      <c r="AC39" s="2"/>
      <c r="AD39" s="2"/>
      <c r="AE39" s="2"/>
      <c r="AF39" s="47" t="s">
        <v>106</v>
      </c>
      <c r="AG39" s="45" t="n">
        <f aca="false">SUMPRODUCT(A2:A37,F2:F37,AF2:AF37)</f>
        <v>0</v>
      </c>
    </row>
    <row r="40" customFormat="false" ht="1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48" t="s">
        <v>107</v>
      </c>
      <c r="V40" s="48"/>
      <c r="W40" s="48"/>
      <c r="X40" s="48"/>
      <c r="Y40" s="48"/>
      <c r="Z40" s="48"/>
      <c r="AA40" s="2"/>
      <c r="AB40" s="2"/>
      <c r="AC40" s="2"/>
      <c r="AD40" s="2"/>
      <c r="AE40" s="2"/>
      <c r="AF40" s="2"/>
      <c r="AG40" s="2"/>
    </row>
    <row r="41" customFormat="false" ht="1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48" t="s">
        <v>108</v>
      </c>
      <c r="V41" s="48"/>
      <c r="W41" s="48"/>
      <c r="X41" s="48"/>
      <c r="Y41" s="48"/>
      <c r="Z41" s="48"/>
      <c r="AA41" s="2"/>
      <c r="AB41" s="2"/>
      <c r="AC41" s="2"/>
      <c r="AD41" s="2"/>
      <c r="AE41" s="2"/>
      <c r="AF41" s="2"/>
      <c r="AG41" s="2"/>
    </row>
    <row r="42" customFormat="false" ht="1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48" t="s">
        <v>56</v>
      </c>
      <c r="V42" s="48"/>
      <c r="W42" s="48"/>
      <c r="X42" s="48"/>
      <c r="Y42" s="48"/>
      <c r="Z42" s="48"/>
      <c r="AA42" s="2"/>
      <c r="AB42" s="2"/>
      <c r="AC42" s="2"/>
      <c r="AD42" s="2"/>
      <c r="AE42" s="2"/>
      <c r="AF42" s="2"/>
      <c r="AG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48" t="s">
        <v>58</v>
      </c>
      <c r="V43" s="48"/>
      <c r="W43" s="48"/>
      <c r="X43" s="48"/>
      <c r="Y43" s="48"/>
      <c r="Z43" s="48"/>
      <c r="AA43" s="2"/>
      <c r="AB43" s="2"/>
      <c r="AC43" s="2"/>
      <c r="AD43" s="2"/>
      <c r="AE43" s="2"/>
      <c r="AF43" s="2"/>
      <c r="AG43" s="2"/>
    </row>
    <row r="44" customFormat="false" ht="1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8" t="s">
        <v>109</v>
      </c>
      <c r="V44" s="48"/>
      <c r="W44" s="48"/>
      <c r="X44" s="48"/>
      <c r="Y44" s="48"/>
      <c r="Z44" s="48"/>
      <c r="AA44" s="2"/>
      <c r="AB44" s="2"/>
      <c r="AC44" s="2"/>
      <c r="AD44" s="2"/>
      <c r="AE44" s="2"/>
      <c r="AF44" s="2"/>
      <c r="AG44" s="2"/>
    </row>
    <row r="45" customFormat="false" ht="1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8" t="s">
        <v>110</v>
      </c>
      <c r="V45" s="48"/>
      <c r="W45" s="48"/>
      <c r="X45" s="48"/>
      <c r="Y45" s="48"/>
      <c r="Z45" s="48"/>
      <c r="AA45" s="2"/>
      <c r="AB45" s="2"/>
      <c r="AC45" s="2"/>
      <c r="AD45" s="2"/>
      <c r="AE45" s="2"/>
      <c r="AF45" s="2"/>
      <c r="AG45" s="2"/>
    </row>
    <row r="46" customFormat="false" ht="1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9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customFormat="false" ht="1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9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customFormat="false" ht="1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9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customFormat="false" ht="1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9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customFormat="false" ht="1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9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customFormat="false" ht="1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9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customFormat="false" ht="1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9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customFormat="false" ht="1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9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customFormat="false" ht="1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9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customFormat="false" ht="1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9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customFormat="false" ht="1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9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customFormat="false" ht="1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9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customFormat="false" ht="1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9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customFormat="false" ht="1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9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customFormat="false" ht="1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9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customFormat="false" ht="1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9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customFormat="false" ht="1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9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customFormat="false" ht="1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9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customFormat="false" ht="1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9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customFormat="false" ht="1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9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customFormat="false" ht="1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9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customFormat="false" ht="1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9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customFormat="false" ht="1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9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customFormat="false" ht="1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9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customFormat="false" ht="1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9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customFormat="false" ht="1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9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customFormat="false" ht="1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9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customFormat="false" ht="1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9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customFormat="false" ht="1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9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customFormat="false" ht="1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9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customFormat="false" ht="1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9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customFormat="false" ht="1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9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customFormat="false" ht="1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9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customFormat="false" ht="1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9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customFormat="false" ht="1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9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customFormat="false" ht="1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9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customFormat="false" ht="1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9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customFormat="false" ht="1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9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customFormat="false" ht="1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9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customFormat="false" ht="1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9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customFormat="false" ht="1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9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customFormat="false" ht="1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9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customFormat="false" ht="1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9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customFormat="false" ht="1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9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customFormat="false" ht="1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9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customFormat="false" ht="1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9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9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9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9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9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9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9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9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9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9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9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9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9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9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9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9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9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9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9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9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9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9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9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9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9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9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9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9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9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9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9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9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9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9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9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9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9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9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9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9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9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9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9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9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9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9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9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9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9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9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9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9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9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9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9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9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9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9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9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9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9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9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9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9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9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9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9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9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9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9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9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9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9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9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9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9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9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9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9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9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9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9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9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9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9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9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9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9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9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9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9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9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9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9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9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9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9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9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9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9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9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9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9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9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9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9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9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9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9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9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9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9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9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39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9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9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9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9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9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9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9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9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9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9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9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9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9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9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9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9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9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9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9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9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9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9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9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9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9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9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9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9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9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9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9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9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9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9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9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9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9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9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9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9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9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9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9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9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9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9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9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9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9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9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9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9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9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9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9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9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9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9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9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9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9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9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9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9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9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9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9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9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9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9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9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9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9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9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9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9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9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9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9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9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9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9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9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9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9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9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9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9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9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9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9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9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9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9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9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9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9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9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9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9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9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9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9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9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9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9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9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9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9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9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9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9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9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9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9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9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9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9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9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9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9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9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9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9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9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9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9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9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9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9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9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9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9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9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9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9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9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9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9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9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9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9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9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9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9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9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9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9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9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9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9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9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9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9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9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9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9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9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9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9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9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9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9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9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9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9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9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9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9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9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9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9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9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9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9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9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9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9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9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9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9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9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9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9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9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9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9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9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9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9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9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9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9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9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9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9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9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9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9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9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9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9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9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9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9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9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9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9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9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9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9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9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9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9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9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9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9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9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9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9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9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9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9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9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9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9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9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9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9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9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9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9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9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9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9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9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9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9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9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9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9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9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9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9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9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9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9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9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9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9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9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9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9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9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9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9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9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9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9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9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9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9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9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9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9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9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9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9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9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9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9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9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9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9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9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9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9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9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9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9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9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9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9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9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9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9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9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9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9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9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9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9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9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9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9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9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9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9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9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9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9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9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9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9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9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9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9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9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9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9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9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9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9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9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9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9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9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9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9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9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9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9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9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9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9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9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9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9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9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9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9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9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9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9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9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9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9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9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9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9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9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9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9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9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9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9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9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9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9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9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9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9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9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9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9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9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9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9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9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9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9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9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9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9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9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9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9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9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9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9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9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9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9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9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9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9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9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9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9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9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9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9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9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9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9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9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9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9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9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9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9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9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9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9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9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9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9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9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9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9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9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9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9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9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9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9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9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9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9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9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9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9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9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9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9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9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9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9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9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9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9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9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9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9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9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9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9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9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9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9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9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9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9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9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9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9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9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9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9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9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9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9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9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9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9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9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9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9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9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9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9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9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9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9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9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9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9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9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9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9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9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9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9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9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9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9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9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9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9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9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9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9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9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9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9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9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9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9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9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9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9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9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9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9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9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9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9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9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9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9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9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9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9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9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9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9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9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9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9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9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9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9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9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9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9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9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9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9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9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9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9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9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9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9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9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9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9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9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9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9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9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9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9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9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9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9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9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9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9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9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9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9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9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9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9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9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9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9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9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9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9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9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9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9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9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9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9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9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9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9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9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9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9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9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9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9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9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9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9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9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9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9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9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9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9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9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9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9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9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9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9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9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9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9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9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9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9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9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9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9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9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9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9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9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9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9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9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9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9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9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9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9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9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9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9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9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9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9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9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9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9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9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9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9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9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9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9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9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9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9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9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9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9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9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9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9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9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9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9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9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9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9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9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9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9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9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9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9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9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9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9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9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9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9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9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9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9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9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9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9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9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9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9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9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9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9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9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9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9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9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9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9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9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9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9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9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9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9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9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9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9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9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9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9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9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9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9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9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9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9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9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9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9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9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9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9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9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9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9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9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9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9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9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9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9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9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9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9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9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9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9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9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9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9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9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9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9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9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9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9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9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9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9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9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9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9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9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9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9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9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9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9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9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9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9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9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9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9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9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9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9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9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9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9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9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9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9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9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9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9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9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9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9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9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9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9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9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9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9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9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9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9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9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9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9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9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9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9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9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9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9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9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9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9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9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9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9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9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9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9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9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9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9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9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9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9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9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9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9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9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9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9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9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9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9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9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9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9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9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9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9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9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9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9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9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9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9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9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9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9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9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9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9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9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9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39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mergeCells count="56">
    <mergeCell ref="B1:C1"/>
    <mergeCell ref="B2:B5"/>
    <mergeCell ref="C2:C3"/>
    <mergeCell ref="H2:H3"/>
    <mergeCell ref="P2:P37"/>
    <mergeCell ref="X2:Y37"/>
    <mergeCell ref="C4:C5"/>
    <mergeCell ref="H4:H5"/>
    <mergeCell ref="B6:B7"/>
    <mergeCell ref="C6:C7"/>
    <mergeCell ref="H6:H7"/>
    <mergeCell ref="B8:B9"/>
    <mergeCell ref="C8:C9"/>
    <mergeCell ref="H8:H9"/>
    <mergeCell ref="B10:B11"/>
    <mergeCell ref="C10:C11"/>
    <mergeCell ref="H10:H11"/>
    <mergeCell ref="B12:B13"/>
    <mergeCell ref="C12:C13"/>
    <mergeCell ref="H12:H13"/>
    <mergeCell ref="B14:B15"/>
    <mergeCell ref="C14:C15"/>
    <mergeCell ref="H14:H15"/>
    <mergeCell ref="B16:B17"/>
    <mergeCell ref="C16:C17"/>
    <mergeCell ref="H16:H17"/>
    <mergeCell ref="B20:B22"/>
    <mergeCell ref="C20:C22"/>
    <mergeCell ref="H20:H22"/>
    <mergeCell ref="B23:B25"/>
    <mergeCell ref="C23:C25"/>
    <mergeCell ref="H23:H25"/>
    <mergeCell ref="B26:B27"/>
    <mergeCell ref="C26:C27"/>
    <mergeCell ref="H26:H27"/>
    <mergeCell ref="B28:B29"/>
    <mergeCell ref="C28:C29"/>
    <mergeCell ref="H28:H29"/>
    <mergeCell ref="B30:B31"/>
    <mergeCell ref="C30:C31"/>
    <mergeCell ref="H30:H31"/>
    <mergeCell ref="B32:B33"/>
    <mergeCell ref="C32:C33"/>
    <mergeCell ref="H32:H33"/>
    <mergeCell ref="B34:B35"/>
    <mergeCell ref="C34:C35"/>
    <mergeCell ref="H34:H35"/>
    <mergeCell ref="B36:B37"/>
    <mergeCell ref="C36:C37"/>
    <mergeCell ref="H36:H37"/>
    <mergeCell ref="U40:Z40"/>
    <mergeCell ref="U41:Z41"/>
    <mergeCell ref="U42:Z42"/>
    <mergeCell ref="U43:Z43"/>
    <mergeCell ref="U44:Z44"/>
    <mergeCell ref="U45:Z45"/>
  </mergeCells>
  <conditionalFormatting sqref="E2:E37">
    <cfRule type="expression" priority="2" aboveAverage="0" equalAverage="0" bottom="0" percent="0" rank="0" text="" dxfId="0">
      <formula>AF2&gt;0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B3" activeCellId="0" sqref="B3"/>
    </sheetView>
  </sheetViews>
  <sheetFormatPr defaultColWidth="12.63671875" defaultRowHeight="15" zeroHeight="false" outlineLevelRow="0" outlineLevelCol="0"/>
  <cols>
    <col collapsed="false" customWidth="true" hidden="true" outlineLevel="0" max="1" min="1" style="0" width="5.25"/>
    <col collapsed="false" customWidth="true" hidden="false" outlineLevel="0" max="2" min="2" style="0" width="14.63"/>
    <col collapsed="false" customWidth="true" hidden="false" outlineLevel="0" max="3" min="3" style="0" width="63.63"/>
    <col collapsed="false" customWidth="true" hidden="false" outlineLevel="0" max="7" min="4" style="0" width="4.75"/>
    <col collapsed="false" customWidth="true" hidden="false" outlineLevel="0" max="8" min="8" style="0" width="27.13"/>
    <col collapsed="false" customWidth="true" hidden="false" outlineLevel="0" max="29" min="9" style="0" width="4.75"/>
    <col collapsed="false" customWidth="true" hidden="false" outlineLevel="0" max="30" min="30" style="0" width="12.75"/>
    <col collapsed="false" customWidth="true" hidden="false" outlineLevel="0" max="31" min="31" style="0" width="10.13"/>
  </cols>
  <sheetData>
    <row r="1" customFormat="false" ht="108" hidden="false" customHeight="true" outlineLevel="0" collapsed="false">
      <c r="A1" s="2"/>
      <c r="B1" s="99" t="s">
        <v>111</v>
      </c>
      <c r="C1" s="99"/>
      <c r="D1" s="4" t="s">
        <v>1</v>
      </c>
      <c r="E1" s="5" t="s">
        <v>2</v>
      </c>
      <c r="F1" s="5" t="s">
        <v>3</v>
      </c>
      <c r="G1" s="6" t="s">
        <v>4</v>
      </c>
      <c r="H1" s="100" t="s">
        <v>5</v>
      </c>
      <c r="I1" s="8" t="n">
        <v>36</v>
      </c>
      <c r="J1" s="8" t="n">
        <v>37</v>
      </c>
      <c r="K1" s="8" t="n">
        <v>38</v>
      </c>
      <c r="L1" s="8" t="n">
        <v>39</v>
      </c>
      <c r="M1" s="8" t="n">
        <v>40</v>
      </c>
      <c r="N1" s="8" t="n">
        <v>41</v>
      </c>
      <c r="O1" s="8" t="n">
        <v>42</v>
      </c>
      <c r="P1" s="9" t="n">
        <v>43</v>
      </c>
      <c r="Q1" s="8" t="n">
        <v>44</v>
      </c>
      <c r="R1" s="8" t="n">
        <v>45</v>
      </c>
      <c r="S1" s="8" t="n">
        <v>46</v>
      </c>
      <c r="T1" s="8" t="n">
        <v>47</v>
      </c>
      <c r="U1" s="8" t="n">
        <v>48</v>
      </c>
      <c r="V1" s="8" t="n">
        <v>49</v>
      </c>
      <c r="W1" s="8" t="n">
        <v>50</v>
      </c>
      <c r="X1" s="8" t="n">
        <v>51</v>
      </c>
      <c r="Y1" s="9" t="n">
        <v>52</v>
      </c>
      <c r="Z1" s="9" t="n">
        <v>1</v>
      </c>
      <c r="AA1" s="9" t="n">
        <v>2</v>
      </c>
      <c r="AB1" s="9" t="n">
        <v>3</v>
      </c>
      <c r="AC1" s="2"/>
      <c r="AD1" s="10" t="s">
        <v>6</v>
      </c>
      <c r="AE1" s="10" t="s">
        <v>7</v>
      </c>
    </row>
    <row r="2" customFormat="false" ht="15" hidden="false" customHeight="true" outlineLevel="0" collapsed="false">
      <c r="A2" s="2" t="n">
        <f aca="false">IF(E2="CM",1.5,1)</f>
        <v>1.5</v>
      </c>
      <c r="B2" s="101" t="s">
        <v>112</v>
      </c>
      <c r="C2" s="17" t="s">
        <v>113</v>
      </c>
      <c r="D2" s="13" t="n">
        <v>1</v>
      </c>
      <c r="E2" s="13" t="s">
        <v>10</v>
      </c>
      <c r="F2" s="14" t="n">
        <f aca="false">SUM(I2:AB2)</f>
        <v>8</v>
      </c>
      <c r="G2" s="23"/>
      <c r="H2" s="102" t="s">
        <v>83</v>
      </c>
      <c r="I2" s="17" t="n">
        <v>1</v>
      </c>
      <c r="J2" s="17" t="n">
        <v>1</v>
      </c>
      <c r="K2" s="17" t="n">
        <v>1</v>
      </c>
      <c r="L2" s="17" t="n">
        <v>1</v>
      </c>
      <c r="M2" s="17" t="n">
        <v>1</v>
      </c>
      <c r="N2" s="17" t="n">
        <v>1</v>
      </c>
      <c r="O2" s="18" t="n">
        <v>1</v>
      </c>
      <c r="P2" s="17" t="n">
        <v>1</v>
      </c>
      <c r="Q2" s="71"/>
      <c r="R2" s="17"/>
      <c r="S2" s="17"/>
      <c r="T2" s="17"/>
      <c r="U2" s="17"/>
      <c r="V2" s="17"/>
      <c r="W2" s="18"/>
      <c r="X2" s="17"/>
      <c r="Y2" s="71"/>
      <c r="Z2" s="71"/>
      <c r="AA2" s="20"/>
      <c r="AB2" s="17"/>
      <c r="AC2" s="2"/>
      <c r="AD2" s="22"/>
      <c r="AE2" s="22"/>
    </row>
    <row r="3" customFormat="false" ht="15" hidden="false" customHeight="true" outlineLevel="0" collapsed="false">
      <c r="A3" s="2" t="n">
        <f aca="false">IF(E3="CM",1.5,1)</f>
        <v>1</v>
      </c>
      <c r="B3" s="101"/>
      <c r="C3" s="101"/>
      <c r="D3" s="13" t="n">
        <v>8</v>
      </c>
      <c r="E3" s="13" t="s">
        <v>14</v>
      </c>
      <c r="F3" s="14" t="n">
        <f aca="false">SUM(I3:AB3)</f>
        <v>28</v>
      </c>
      <c r="G3" s="23"/>
      <c r="H3" s="102"/>
      <c r="I3" s="17"/>
      <c r="J3" s="17" t="n">
        <v>4</v>
      </c>
      <c r="K3" s="17" t="n">
        <v>4</v>
      </c>
      <c r="L3" s="17" t="n">
        <v>4</v>
      </c>
      <c r="M3" s="17" t="n">
        <v>4</v>
      </c>
      <c r="N3" s="17" t="n">
        <v>4</v>
      </c>
      <c r="O3" s="18" t="n">
        <v>4</v>
      </c>
      <c r="P3" s="17" t="n">
        <v>4</v>
      </c>
      <c r="Q3" s="71"/>
      <c r="R3" s="17"/>
      <c r="S3" s="17"/>
      <c r="T3" s="17"/>
      <c r="U3" s="17"/>
      <c r="V3" s="17"/>
      <c r="W3" s="18"/>
      <c r="X3" s="17"/>
      <c r="Y3" s="71"/>
      <c r="Z3" s="71"/>
      <c r="AA3" s="20"/>
      <c r="AB3" s="17"/>
      <c r="AC3" s="2"/>
      <c r="AD3" s="22"/>
      <c r="AE3" s="22"/>
    </row>
    <row r="4" customFormat="false" ht="15" hidden="false" customHeight="true" outlineLevel="0" collapsed="false">
      <c r="A4" s="2" t="n">
        <f aca="false">IF(E4="CM",1.5,1)</f>
        <v>1</v>
      </c>
      <c r="B4" s="103" t="s">
        <v>114</v>
      </c>
      <c r="C4" s="22" t="s">
        <v>113</v>
      </c>
      <c r="D4" s="31" t="n">
        <v>8</v>
      </c>
      <c r="E4" s="31" t="s">
        <v>14</v>
      </c>
      <c r="F4" s="38" t="n">
        <f aca="false">SUM(I4:AB4)</f>
        <v>21</v>
      </c>
      <c r="G4" s="23" t="n">
        <v>1</v>
      </c>
      <c r="H4" s="104" t="s">
        <v>83</v>
      </c>
      <c r="I4" s="30"/>
      <c r="J4" s="30"/>
      <c r="K4" s="30"/>
      <c r="L4" s="30"/>
      <c r="M4" s="30"/>
      <c r="N4" s="30"/>
      <c r="O4" s="34"/>
      <c r="P4" s="30"/>
      <c r="Q4" s="71"/>
      <c r="R4" s="30" t="n">
        <v>3</v>
      </c>
      <c r="S4" s="30" t="n">
        <v>3</v>
      </c>
      <c r="T4" s="30" t="n">
        <v>3</v>
      </c>
      <c r="U4" s="30" t="n">
        <v>3</v>
      </c>
      <c r="V4" s="30" t="n">
        <v>3</v>
      </c>
      <c r="W4" s="34" t="n">
        <v>3</v>
      </c>
      <c r="X4" s="30" t="n">
        <v>3</v>
      </c>
      <c r="Y4" s="71"/>
      <c r="Z4" s="71"/>
      <c r="AA4" s="35"/>
      <c r="AB4" s="30"/>
      <c r="AC4" s="2"/>
      <c r="AD4" s="22"/>
      <c r="AE4" s="22"/>
    </row>
    <row r="5" customFormat="false" ht="15" hidden="false" customHeight="true" outlineLevel="0" collapsed="false">
      <c r="A5" s="2" t="n">
        <f aca="false">IF(E5="CM",1.5,1)</f>
        <v>1</v>
      </c>
      <c r="B5" s="101" t="s">
        <v>115</v>
      </c>
      <c r="C5" s="17" t="s">
        <v>116</v>
      </c>
      <c r="D5" s="13" t="n">
        <v>8</v>
      </c>
      <c r="E5" s="13" t="s">
        <v>14</v>
      </c>
      <c r="F5" s="14" t="n">
        <f aca="false">SUM(I5:AB5)</f>
        <v>21</v>
      </c>
      <c r="G5" s="23"/>
      <c r="H5" s="102" t="s">
        <v>117</v>
      </c>
      <c r="I5" s="17"/>
      <c r="J5" s="17"/>
      <c r="K5" s="17"/>
      <c r="L5" s="17"/>
      <c r="M5" s="17"/>
      <c r="N5" s="17"/>
      <c r="O5" s="18"/>
      <c r="P5" s="17"/>
      <c r="Q5" s="71"/>
      <c r="R5" s="17" t="n">
        <v>3</v>
      </c>
      <c r="S5" s="17" t="n">
        <v>3</v>
      </c>
      <c r="T5" s="17" t="n">
        <v>3</v>
      </c>
      <c r="U5" s="17" t="n">
        <v>3</v>
      </c>
      <c r="V5" s="17" t="n">
        <v>3</v>
      </c>
      <c r="W5" s="18" t="n">
        <v>3</v>
      </c>
      <c r="X5" s="17" t="n">
        <v>3</v>
      </c>
      <c r="Y5" s="71"/>
      <c r="Z5" s="71"/>
      <c r="AA5" s="20"/>
      <c r="AB5" s="17"/>
      <c r="AC5" s="2"/>
      <c r="AD5" s="22"/>
      <c r="AE5" s="22"/>
    </row>
    <row r="6" customFormat="false" ht="15" hidden="false" customHeight="true" outlineLevel="0" collapsed="false">
      <c r="A6" s="2" t="n">
        <f aca="false">IF(E6="CM",1.5,1)</f>
        <v>1</v>
      </c>
      <c r="B6" s="103" t="s">
        <v>118</v>
      </c>
      <c r="C6" s="22" t="s">
        <v>119</v>
      </c>
      <c r="D6" s="31" t="n">
        <v>1</v>
      </c>
      <c r="E6" s="31" t="s">
        <v>21</v>
      </c>
      <c r="F6" s="38" t="n">
        <f aca="false">SUM(I6:AB6)</f>
        <v>21</v>
      </c>
      <c r="G6" s="23"/>
      <c r="H6" s="104" t="s">
        <v>11</v>
      </c>
      <c r="I6" s="30"/>
      <c r="J6" s="30"/>
      <c r="K6" s="30"/>
      <c r="L6" s="30"/>
      <c r="M6" s="30"/>
      <c r="N6" s="30"/>
      <c r="O6" s="34"/>
      <c r="P6" s="30"/>
      <c r="Q6" s="71"/>
      <c r="R6" s="30" t="n">
        <v>3</v>
      </c>
      <c r="S6" s="30" t="n">
        <v>3</v>
      </c>
      <c r="T6" s="30" t="n">
        <v>3</v>
      </c>
      <c r="U6" s="30" t="n">
        <v>3</v>
      </c>
      <c r="V6" s="30" t="n">
        <v>3</v>
      </c>
      <c r="W6" s="34" t="n">
        <v>3</v>
      </c>
      <c r="X6" s="30" t="n">
        <v>3</v>
      </c>
      <c r="Y6" s="71"/>
      <c r="Z6" s="71"/>
      <c r="AA6" s="35"/>
      <c r="AB6" s="30"/>
      <c r="AC6" s="2"/>
      <c r="AD6" s="22"/>
      <c r="AE6" s="22"/>
    </row>
    <row r="7" customFormat="false" ht="15" hidden="false" customHeight="true" outlineLevel="0" collapsed="false">
      <c r="A7" s="2" t="n">
        <v>1</v>
      </c>
      <c r="B7" s="103"/>
      <c r="C7" s="22" t="s">
        <v>120</v>
      </c>
      <c r="D7" s="31" t="n">
        <v>2</v>
      </c>
      <c r="E7" s="31" t="s">
        <v>21</v>
      </c>
      <c r="F7" s="38" t="n">
        <f aca="false">SUM(I7:AB7)</f>
        <v>21</v>
      </c>
      <c r="G7" s="23"/>
      <c r="H7" s="104" t="s">
        <v>11</v>
      </c>
      <c r="I7" s="30"/>
      <c r="J7" s="30"/>
      <c r="K7" s="30"/>
      <c r="L7" s="30"/>
      <c r="M7" s="30"/>
      <c r="N7" s="30"/>
      <c r="O7" s="34"/>
      <c r="P7" s="30"/>
      <c r="Q7" s="71"/>
      <c r="R7" s="30" t="n">
        <v>3</v>
      </c>
      <c r="S7" s="30" t="n">
        <v>3</v>
      </c>
      <c r="T7" s="30" t="n">
        <v>3</v>
      </c>
      <c r="U7" s="30" t="n">
        <v>3</v>
      </c>
      <c r="V7" s="30" t="n">
        <v>3</v>
      </c>
      <c r="W7" s="34" t="n">
        <v>3</v>
      </c>
      <c r="X7" s="30" t="n">
        <v>3</v>
      </c>
      <c r="Y7" s="71"/>
      <c r="Z7" s="71"/>
      <c r="AA7" s="35"/>
      <c r="AB7" s="30"/>
      <c r="AC7" s="2"/>
      <c r="AD7" s="22"/>
      <c r="AE7" s="22"/>
    </row>
    <row r="8" customFormat="false" ht="15" hidden="false" customHeight="true" outlineLevel="0" collapsed="false">
      <c r="A8" s="2" t="n">
        <f aca="false">IF(E8="CM",1.5,1)</f>
        <v>1</v>
      </c>
      <c r="B8" s="103"/>
      <c r="C8" s="22" t="s">
        <v>121</v>
      </c>
      <c r="D8" s="31" t="n">
        <v>1</v>
      </c>
      <c r="E8" s="31" t="s">
        <v>21</v>
      </c>
      <c r="F8" s="38" t="n">
        <f aca="false">SUM(I8:AB8)</f>
        <v>21</v>
      </c>
      <c r="G8" s="23"/>
      <c r="H8" s="104" t="s">
        <v>11</v>
      </c>
      <c r="I8" s="30"/>
      <c r="J8" s="30"/>
      <c r="K8" s="30"/>
      <c r="L8" s="30"/>
      <c r="M8" s="30"/>
      <c r="N8" s="30"/>
      <c r="O8" s="34"/>
      <c r="P8" s="30"/>
      <c r="Q8" s="71"/>
      <c r="R8" s="30" t="n">
        <v>3</v>
      </c>
      <c r="S8" s="30" t="n">
        <v>3</v>
      </c>
      <c r="T8" s="30" t="n">
        <v>3</v>
      </c>
      <c r="U8" s="30" t="n">
        <v>3</v>
      </c>
      <c r="V8" s="30" t="n">
        <v>3</v>
      </c>
      <c r="W8" s="34" t="n">
        <v>3</v>
      </c>
      <c r="X8" s="30" t="n">
        <v>3</v>
      </c>
      <c r="Y8" s="71"/>
      <c r="Z8" s="71"/>
      <c r="AA8" s="35"/>
      <c r="AB8" s="30"/>
      <c r="AC8" s="2"/>
      <c r="AD8" s="22"/>
      <c r="AE8" s="22"/>
    </row>
    <row r="9" customFormat="false" ht="15" hidden="false" customHeight="true" outlineLevel="0" collapsed="false">
      <c r="A9" s="2" t="n">
        <f aca="false">IF(E9="CM",1.5,1)</f>
        <v>1.5</v>
      </c>
      <c r="B9" s="101" t="s">
        <v>122</v>
      </c>
      <c r="C9" s="17" t="s">
        <v>123</v>
      </c>
      <c r="D9" s="13" t="n">
        <v>1</v>
      </c>
      <c r="E9" s="13" t="s">
        <v>10</v>
      </c>
      <c r="F9" s="14" t="n">
        <f aca="false">SUM(I9:AB9)</f>
        <v>4</v>
      </c>
      <c r="G9" s="23"/>
      <c r="H9" s="102" t="s">
        <v>78</v>
      </c>
      <c r="I9" s="17" t="n">
        <v>1</v>
      </c>
      <c r="J9" s="17" t="n">
        <v>1</v>
      </c>
      <c r="K9" s="17" t="n">
        <v>1</v>
      </c>
      <c r="L9" s="17" t="n">
        <v>1</v>
      </c>
      <c r="M9" s="17"/>
      <c r="N9" s="17"/>
      <c r="O9" s="18"/>
      <c r="P9" s="17"/>
      <c r="Q9" s="71"/>
      <c r="R9" s="17"/>
      <c r="S9" s="17"/>
      <c r="T9" s="17"/>
      <c r="U9" s="17"/>
      <c r="V9" s="17"/>
      <c r="W9" s="18"/>
      <c r="X9" s="17"/>
      <c r="Y9" s="71"/>
      <c r="Z9" s="71"/>
      <c r="AA9" s="20"/>
      <c r="AB9" s="17"/>
      <c r="AC9" s="2"/>
      <c r="AD9" s="22"/>
      <c r="AE9" s="22"/>
    </row>
    <row r="10" customFormat="false" ht="15" hidden="false" customHeight="true" outlineLevel="0" collapsed="false">
      <c r="A10" s="2" t="n">
        <f aca="false">IF(E10="CM",1.5,1)</f>
        <v>1</v>
      </c>
      <c r="B10" s="101"/>
      <c r="C10" s="101"/>
      <c r="D10" s="13" t="n">
        <v>4</v>
      </c>
      <c r="E10" s="13" t="s">
        <v>21</v>
      </c>
      <c r="F10" s="14" t="n">
        <f aca="false">SUM(I10:AB10)</f>
        <v>16</v>
      </c>
      <c r="G10" s="23"/>
      <c r="H10" s="102"/>
      <c r="I10" s="17" t="n">
        <v>2</v>
      </c>
      <c r="J10" s="17" t="n">
        <v>2</v>
      </c>
      <c r="K10" s="17" t="n">
        <v>2</v>
      </c>
      <c r="L10" s="17" t="n">
        <v>2</v>
      </c>
      <c r="M10" s="17" t="n">
        <v>2</v>
      </c>
      <c r="N10" s="17" t="n">
        <v>2</v>
      </c>
      <c r="O10" s="18" t="n">
        <v>2</v>
      </c>
      <c r="P10" s="17" t="n">
        <v>2</v>
      </c>
      <c r="Q10" s="71"/>
      <c r="R10" s="17"/>
      <c r="S10" s="17"/>
      <c r="T10" s="17"/>
      <c r="U10" s="17"/>
      <c r="V10" s="17"/>
      <c r="W10" s="18"/>
      <c r="X10" s="17"/>
      <c r="Y10" s="71"/>
      <c r="Z10" s="71"/>
      <c r="AA10" s="20"/>
      <c r="AB10" s="17"/>
      <c r="AC10" s="2"/>
      <c r="AD10" s="22"/>
      <c r="AE10" s="22"/>
    </row>
    <row r="11" customFormat="false" ht="15" hidden="false" customHeight="true" outlineLevel="0" collapsed="false">
      <c r="A11" s="2" t="n">
        <f aca="false">IF(E11="CM",1.5,1)</f>
        <v>1</v>
      </c>
      <c r="B11" s="103" t="s">
        <v>124</v>
      </c>
      <c r="C11" s="30" t="s">
        <v>125</v>
      </c>
      <c r="D11" s="31" t="n">
        <v>1</v>
      </c>
      <c r="E11" s="31" t="s">
        <v>17</v>
      </c>
      <c r="F11" s="38" t="n">
        <f aca="false">SUM(I11:AB11)</f>
        <v>7</v>
      </c>
      <c r="G11" s="23"/>
      <c r="H11" s="105" t="s">
        <v>126</v>
      </c>
      <c r="I11" s="30" t="n">
        <v>1</v>
      </c>
      <c r="J11" s="30" t="n">
        <v>1</v>
      </c>
      <c r="K11" s="30" t="n">
        <v>1</v>
      </c>
      <c r="L11" s="30" t="n">
        <v>1</v>
      </c>
      <c r="M11" s="30" t="n">
        <v>1</v>
      </c>
      <c r="N11" s="30" t="n">
        <v>1</v>
      </c>
      <c r="O11" s="34" t="n">
        <v>1</v>
      </c>
      <c r="P11" s="30"/>
      <c r="Q11" s="71"/>
      <c r="R11" s="30"/>
      <c r="S11" s="30"/>
      <c r="T11" s="30"/>
      <c r="U11" s="30"/>
      <c r="V11" s="30"/>
      <c r="W11" s="34"/>
      <c r="X11" s="30"/>
      <c r="Y11" s="71"/>
      <c r="Z11" s="71"/>
      <c r="AA11" s="35"/>
      <c r="AB11" s="30"/>
      <c r="AC11" s="2"/>
      <c r="AD11" s="22"/>
      <c r="AE11" s="22"/>
    </row>
    <row r="12" customFormat="false" ht="15" hidden="false" customHeight="true" outlineLevel="0" collapsed="false">
      <c r="A12" s="2" t="n">
        <f aca="false">IF(E12="CM",1.5,1)</f>
        <v>1</v>
      </c>
      <c r="B12" s="103"/>
      <c r="C12" s="30"/>
      <c r="D12" s="31" t="n">
        <v>2</v>
      </c>
      <c r="E12" s="31" t="s">
        <v>14</v>
      </c>
      <c r="F12" s="38" t="n">
        <f aca="false">SUM(I12:AB12)</f>
        <v>24</v>
      </c>
      <c r="G12" s="23"/>
      <c r="H12" s="105"/>
      <c r="I12" s="30"/>
      <c r="J12" s="30" t="n">
        <v>3.5</v>
      </c>
      <c r="K12" s="30" t="n">
        <v>3.5</v>
      </c>
      <c r="L12" s="30" t="n">
        <v>3.5</v>
      </c>
      <c r="M12" s="30" t="n">
        <v>3.5</v>
      </c>
      <c r="N12" s="30" t="n">
        <v>3.5</v>
      </c>
      <c r="O12" s="34" t="n">
        <v>3.5</v>
      </c>
      <c r="P12" s="30" t="n">
        <v>3</v>
      </c>
      <c r="Q12" s="71"/>
      <c r="R12" s="30"/>
      <c r="S12" s="30"/>
      <c r="T12" s="30"/>
      <c r="U12" s="30"/>
      <c r="V12" s="30"/>
      <c r="W12" s="34"/>
      <c r="X12" s="30"/>
      <c r="Y12" s="71"/>
      <c r="Z12" s="71"/>
      <c r="AA12" s="35"/>
      <c r="AB12" s="30"/>
      <c r="AC12" s="2"/>
      <c r="AD12" s="22"/>
      <c r="AE12" s="22"/>
    </row>
    <row r="13" customFormat="false" ht="15" hidden="false" customHeight="true" outlineLevel="0" collapsed="false">
      <c r="A13" s="2" t="n">
        <v>1</v>
      </c>
      <c r="B13" s="103"/>
      <c r="C13" s="30" t="s">
        <v>127</v>
      </c>
      <c r="D13" s="31" t="n">
        <v>2</v>
      </c>
      <c r="E13" s="31" t="s">
        <v>17</v>
      </c>
      <c r="F13" s="38" t="n">
        <f aca="false">SUM(I13:AB13)</f>
        <v>7</v>
      </c>
      <c r="G13" s="23"/>
      <c r="H13" s="105" t="s">
        <v>126</v>
      </c>
      <c r="I13" s="30" t="n">
        <v>1</v>
      </c>
      <c r="J13" s="30" t="n">
        <v>1</v>
      </c>
      <c r="K13" s="30" t="n">
        <v>1</v>
      </c>
      <c r="L13" s="30" t="n">
        <v>1</v>
      </c>
      <c r="M13" s="30" t="n">
        <v>1</v>
      </c>
      <c r="N13" s="30" t="n">
        <v>1</v>
      </c>
      <c r="O13" s="34" t="n">
        <v>1</v>
      </c>
      <c r="P13" s="30"/>
      <c r="Q13" s="71"/>
      <c r="R13" s="30"/>
      <c r="S13" s="30"/>
      <c r="T13" s="30"/>
      <c r="U13" s="30"/>
      <c r="V13" s="30"/>
      <c r="W13" s="34"/>
      <c r="X13" s="30"/>
      <c r="Y13" s="71"/>
      <c r="Z13" s="71"/>
      <c r="AA13" s="35"/>
      <c r="AB13" s="30"/>
      <c r="AC13" s="2"/>
      <c r="AD13" s="22"/>
      <c r="AE13" s="22"/>
    </row>
    <row r="14" customFormat="false" ht="15" hidden="false" customHeight="true" outlineLevel="0" collapsed="false">
      <c r="A14" s="2" t="n">
        <v>1</v>
      </c>
      <c r="B14" s="103"/>
      <c r="C14" s="30"/>
      <c r="D14" s="31" t="n">
        <v>4</v>
      </c>
      <c r="E14" s="31" t="s">
        <v>14</v>
      </c>
      <c r="F14" s="38" t="n">
        <f aca="false">SUM(I14:AB14)</f>
        <v>24</v>
      </c>
      <c r="G14" s="23"/>
      <c r="H14" s="105"/>
      <c r="I14" s="30"/>
      <c r="J14" s="30" t="n">
        <v>3.5</v>
      </c>
      <c r="K14" s="30" t="n">
        <v>3.5</v>
      </c>
      <c r="L14" s="30" t="n">
        <v>3.5</v>
      </c>
      <c r="M14" s="30" t="n">
        <v>3.5</v>
      </c>
      <c r="N14" s="30" t="n">
        <v>3.5</v>
      </c>
      <c r="O14" s="34" t="n">
        <v>3.5</v>
      </c>
      <c r="P14" s="30" t="n">
        <v>3</v>
      </c>
      <c r="Q14" s="71"/>
      <c r="R14" s="30"/>
      <c r="S14" s="30"/>
      <c r="T14" s="30"/>
      <c r="U14" s="30"/>
      <c r="V14" s="30"/>
      <c r="W14" s="34"/>
      <c r="X14" s="30"/>
      <c r="Y14" s="71"/>
      <c r="Z14" s="71"/>
      <c r="AA14" s="35"/>
      <c r="AB14" s="30"/>
      <c r="AC14" s="2"/>
      <c r="AD14" s="22"/>
      <c r="AE14" s="22"/>
    </row>
    <row r="15" customFormat="false" ht="15" hidden="false" customHeight="true" outlineLevel="0" collapsed="false">
      <c r="A15" s="2" t="n">
        <f aca="false">IF(E15="CM",1.5,1)</f>
        <v>1</v>
      </c>
      <c r="B15" s="103"/>
      <c r="C15" s="30" t="s">
        <v>128</v>
      </c>
      <c r="D15" s="31" t="n">
        <v>1</v>
      </c>
      <c r="E15" s="31" t="s">
        <v>17</v>
      </c>
      <c r="F15" s="38" t="n">
        <f aca="false">SUM(I15:AB15)</f>
        <v>7</v>
      </c>
      <c r="G15" s="23"/>
      <c r="H15" s="105" t="s">
        <v>126</v>
      </c>
      <c r="I15" s="30" t="n">
        <v>1</v>
      </c>
      <c r="J15" s="30" t="n">
        <v>1</v>
      </c>
      <c r="K15" s="30" t="n">
        <v>1</v>
      </c>
      <c r="L15" s="30" t="n">
        <v>1</v>
      </c>
      <c r="M15" s="30" t="n">
        <v>1</v>
      </c>
      <c r="N15" s="30" t="n">
        <v>1</v>
      </c>
      <c r="O15" s="34" t="n">
        <v>1</v>
      </c>
      <c r="P15" s="30"/>
      <c r="Q15" s="71"/>
      <c r="R15" s="30"/>
      <c r="S15" s="30"/>
      <c r="T15" s="30"/>
      <c r="U15" s="30"/>
      <c r="V15" s="30"/>
      <c r="W15" s="34"/>
      <c r="X15" s="30"/>
      <c r="Y15" s="71"/>
      <c r="Z15" s="71"/>
      <c r="AA15" s="35"/>
      <c r="AB15" s="30"/>
      <c r="AC15" s="2"/>
      <c r="AD15" s="22"/>
      <c r="AE15" s="22"/>
    </row>
    <row r="16" customFormat="false" ht="15" hidden="false" customHeight="true" outlineLevel="0" collapsed="false">
      <c r="A16" s="2" t="n">
        <f aca="false">IF(E16="CM",1.5,1)</f>
        <v>1</v>
      </c>
      <c r="B16" s="103"/>
      <c r="C16" s="103"/>
      <c r="D16" s="31" t="n">
        <v>2</v>
      </c>
      <c r="E16" s="31" t="s">
        <v>14</v>
      </c>
      <c r="F16" s="38" t="n">
        <f aca="false">SUM(I16:AB16)</f>
        <v>24</v>
      </c>
      <c r="G16" s="23"/>
      <c r="H16" s="105"/>
      <c r="I16" s="30"/>
      <c r="J16" s="30" t="n">
        <v>3.5</v>
      </c>
      <c r="K16" s="30" t="n">
        <v>3.5</v>
      </c>
      <c r="L16" s="30" t="n">
        <v>3.5</v>
      </c>
      <c r="M16" s="30" t="n">
        <v>3.5</v>
      </c>
      <c r="N16" s="30" t="n">
        <v>3.5</v>
      </c>
      <c r="O16" s="34" t="n">
        <v>3.5</v>
      </c>
      <c r="P16" s="30" t="n">
        <v>3</v>
      </c>
      <c r="Q16" s="71"/>
      <c r="R16" s="30"/>
      <c r="S16" s="30"/>
      <c r="T16" s="30"/>
      <c r="U16" s="30"/>
      <c r="V16" s="30"/>
      <c r="W16" s="34"/>
      <c r="X16" s="30"/>
      <c r="Y16" s="71"/>
      <c r="Z16" s="71"/>
      <c r="AA16" s="35"/>
      <c r="AB16" s="30"/>
      <c r="AC16" s="2"/>
      <c r="AD16" s="22"/>
      <c r="AE16" s="22"/>
    </row>
    <row r="17" customFormat="false" ht="15" hidden="false" customHeight="true" outlineLevel="0" collapsed="false">
      <c r="A17" s="2" t="n">
        <f aca="false">IF(E17="CM",1.5,1)</f>
        <v>1</v>
      </c>
      <c r="B17" s="101" t="s">
        <v>129</v>
      </c>
      <c r="C17" s="17" t="s">
        <v>130</v>
      </c>
      <c r="D17" s="13" t="n">
        <v>1</v>
      </c>
      <c r="E17" s="13" t="s">
        <v>21</v>
      </c>
      <c r="F17" s="14" t="n">
        <f aca="false">SUM(I17:AB17)</f>
        <v>28</v>
      </c>
      <c r="G17" s="23"/>
      <c r="H17" s="102" t="s">
        <v>131</v>
      </c>
      <c r="I17" s="17"/>
      <c r="J17" s="17"/>
      <c r="K17" s="17"/>
      <c r="L17" s="17"/>
      <c r="M17" s="17"/>
      <c r="N17" s="17"/>
      <c r="O17" s="18"/>
      <c r="P17" s="17"/>
      <c r="Q17" s="71"/>
      <c r="R17" s="17" t="n">
        <v>4</v>
      </c>
      <c r="S17" s="17" t="n">
        <v>4</v>
      </c>
      <c r="T17" s="17" t="n">
        <v>4</v>
      </c>
      <c r="U17" s="17" t="n">
        <v>4</v>
      </c>
      <c r="V17" s="17" t="n">
        <v>4</v>
      </c>
      <c r="W17" s="18" t="n">
        <v>4</v>
      </c>
      <c r="X17" s="17" t="n">
        <v>4</v>
      </c>
      <c r="Y17" s="71"/>
      <c r="Z17" s="71"/>
      <c r="AA17" s="20"/>
      <c r="AB17" s="17"/>
      <c r="AC17" s="2"/>
      <c r="AD17" s="22"/>
      <c r="AE17" s="22"/>
    </row>
    <row r="18" customFormat="false" ht="15" hidden="false" customHeight="true" outlineLevel="0" collapsed="false">
      <c r="A18" s="2" t="n">
        <v>1</v>
      </c>
      <c r="B18" s="101"/>
      <c r="C18" s="17" t="s">
        <v>132</v>
      </c>
      <c r="D18" s="13" t="n">
        <v>2</v>
      </c>
      <c r="E18" s="13" t="s">
        <v>21</v>
      </c>
      <c r="F18" s="14" t="n">
        <f aca="false">SUM(I18:AB18)</f>
        <v>28</v>
      </c>
      <c r="G18" s="23"/>
      <c r="H18" s="102" t="s">
        <v>131</v>
      </c>
      <c r="I18" s="17"/>
      <c r="J18" s="17"/>
      <c r="K18" s="17"/>
      <c r="L18" s="17"/>
      <c r="M18" s="17"/>
      <c r="N18" s="17"/>
      <c r="O18" s="18"/>
      <c r="P18" s="17"/>
      <c r="Q18" s="71"/>
      <c r="R18" s="17" t="n">
        <v>4</v>
      </c>
      <c r="S18" s="17" t="n">
        <v>4</v>
      </c>
      <c r="T18" s="17" t="n">
        <v>4</v>
      </c>
      <c r="U18" s="17" t="n">
        <v>4</v>
      </c>
      <c r="V18" s="17" t="n">
        <v>4</v>
      </c>
      <c r="W18" s="18" t="n">
        <v>4</v>
      </c>
      <c r="X18" s="17" t="n">
        <v>4</v>
      </c>
      <c r="Y18" s="71"/>
      <c r="Z18" s="71"/>
      <c r="AA18" s="20"/>
      <c r="AB18" s="17"/>
      <c r="AC18" s="2"/>
      <c r="AD18" s="22"/>
      <c r="AE18" s="22"/>
    </row>
    <row r="19" customFormat="false" ht="15" hidden="false" customHeight="true" outlineLevel="0" collapsed="false">
      <c r="A19" s="2" t="n">
        <f aca="false">IF(E19="CM",1.5,1)</f>
        <v>1</v>
      </c>
      <c r="B19" s="101"/>
      <c r="C19" s="17" t="s">
        <v>133</v>
      </c>
      <c r="D19" s="13" t="n">
        <v>1</v>
      </c>
      <c r="E19" s="13" t="s">
        <v>21</v>
      </c>
      <c r="F19" s="14" t="n">
        <f aca="false">SUM(I19:AB19)</f>
        <v>28</v>
      </c>
      <c r="G19" s="23"/>
      <c r="H19" s="102" t="s">
        <v>131</v>
      </c>
      <c r="I19" s="17"/>
      <c r="J19" s="17"/>
      <c r="K19" s="17"/>
      <c r="L19" s="17"/>
      <c r="M19" s="17"/>
      <c r="N19" s="17"/>
      <c r="O19" s="18"/>
      <c r="P19" s="17"/>
      <c r="Q19" s="71"/>
      <c r="R19" s="17" t="n">
        <v>4</v>
      </c>
      <c r="S19" s="17" t="n">
        <v>4</v>
      </c>
      <c r="T19" s="17" t="n">
        <v>4</v>
      </c>
      <c r="U19" s="17" t="n">
        <v>4</v>
      </c>
      <c r="V19" s="17" t="n">
        <v>4</v>
      </c>
      <c r="W19" s="18" t="n">
        <v>4</v>
      </c>
      <c r="X19" s="17" t="n">
        <v>4</v>
      </c>
      <c r="Y19" s="71"/>
      <c r="Z19" s="71"/>
      <c r="AA19" s="20"/>
      <c r="AB19" s="17"/>
      <c r="AC19" s="2"/>
      <c r="AD19" s="22"/>
      <c r="AE19" s="22"/>
    </row>
    <row r="20" customFormat="false" ht="15" hidden="false" customHeight="true" outlineLevel="0" collapsed="false">
      <c r="A20" s="2" t="n">
        <f aca="false">IF(E20="CM",1.5,1)</f>
        <v>1.5</v>
      </c>
      <c r="B20" s="103" t="s">
        <v>134</v>
      </c>
      <c r="C20" s="30" t="s">
        <v>135</v>
      </c>
      <c r="D20" s="31" t="n">
        <v>1</v>
      </c>
      <c r="E20" s="31" t="s">
        <v>10</v>
      </c>
      <c r="F20" s="38" t="n">
        <f aca="false">SUM(I20:AB20)</f>
        <v>1</v>
      </c>
      <c r="G20" s="23"/>
      <c r="H20" s="105" t="s">
        <v>88</v>
      </c>
      <c r="I20" s="30" t="n">
        <v>1</v>
      </c>
      <c r="J20" s="30"/>
      <c r="K20" s="30"/>
      <c r="L20" s="30"/>
      <c r="M20" s="30"/>
      <c r="N20" s="30"/>
      <c r="O20" s="34"/>
      <c r="P20" s="30"/>
      <c r="Q20" s="71"/>
      <c r="R20" s="30"/>
      <c r="S20" s="30"/>
      <c r="T20" s="30"/>
      <c r="U20" s="30"/>
      <c r="V20" s="30"/>
      <c r="W20" s="34"/>
      <c r="X20" s="30"/>
      <c r="Y20" s="71"/>
      <c r="Z20" s="71"/>
      <c r="AA20" s="35"/>
      <c r="AB20" s="30"/>
      <c r="AC20" s="2"/>
      <c r="AD20" s="22"/>
      <c r="AE20" s="22"/>
    </row>
    <row r="21" customFormat="false" ht="15" hidden="false" customHeight="true" outlineLevel="0" collapsed="false">
      <c r="A21" s="2" t="n">
        <f aca="false">IF(E21="CM",1.5,1)</f>
        <v>1</v>
      </c>
      <c r="B21" s="103"/>
      <c r="C21" s="103"/>
      <c r="D21" s="31" t="n">
        <v>4</v>
      </c>
      <c r="E21" s="31" t="s">
        <v>21</v>
      </c>
      <c r="F21" s="38" t="n">
        <f aca="false">SUM(I21:AB21)</f>
        <v>16</v>
      </c>
      <c r="G21" s="23"/>
      <c r="H21" s="105"/>
      <c r="I21" s="30" t="n">
        <v>2</v>
      </c>
      <c r="J21" s="30" t="n">
        <v>2</v>
      </c>
      <c r="K21" s="30" t="n">
        <v>2</v>
      </c>
      <c r="L21" s="30" t="n">
        <v>2</v>
      </c>
      <c r="M21" s="30" t="n">
        <v>2</v>
      </c>
      <c r="N21" s="30" t="n">
        <v>2</v>
      </c>
      <c r="O21" s="34" t="n">
        <v>2</v>
      </c>
      <c r="P21" s="30" t="n">
        <v>2</v>
      </c>
      <c r="Q21" s="71"/>
      <c r="R21" s="30"/>
      <c r="S21" s="30"/>
      <c r="T21" s="30"/>
      <c r="U21" s="30"/>
      <c r="V21" s="30"/>
      <c r="W21" s="34"/>
      <c r="X21" s="30"/>
      <c r="Y21" s="71"/>
      <c r="Z21" s="71"/>
      <c r="AA21" s="35"/>
      <c r="AB21" s="30"/>
      <c r="AC21" s="2"/>
      <c r="AD21" s="22"/>
      <c r="AE21" s="22"/>
    </row>
    <row r="22" customFormat="false" ht="15" hidden="false" customHeight="true" outlineLevel="0" collapsed="false">
      <c r="A22" s="2" t="n">
        <v>1.5</v>
      </c>
      <c r="B22" s="101" t="s">
        <v>136</v>
      </c>
      <c r="C22" s="17" t="s">
        <v>137</v>
      </c>
      <c r="D22" s="25" t="n">
        <v>1</v>
      </c>
      <c r="E22" s="25" t="s">
        <v>10</v>
      </c>
      <c r="F22" s="14" t="n">
        <f aca="false">SUM(I22:AB22)</f>
        <v>4</v>
      </c>
      <c r="G22" s="23"/>
      <c r="H22" s="102" t="s">
        <v>31</v>
      </c>
      <c r="I22" s="21"/>
      <c r="J22" s="21"/>
      <c r="K22" s="21"/>
      <c r="L22" s="21"/>
      <c r="M22" s="21"/>
      <c r="N22" s="21"/>
      <c r="O22" s="27"/>
      <c r="P22" s="21" t="n">
        <v>1</v>
      </c>
      <c r="Q22" s="71"/>
      <c r="R22" s="21" t="n">
        <v>1</v>
      </c>
      <c r="S22" s="21" t="n">
        <v>1</v>
      </c>
      <c r="T22" s="21" t="n">
        <v>1</v>
      </c>
      <c r="U22" s="21"/>
      <c r="V22" s="21"/>
      <c r="W22" s="27"/>
      <c r="X22" s="21"/>
      <c r="Y22" s="71"/>
      <c r="Z22" s="71"/>
      <c r="AA22" s="28"/>
      <c r="AB22" s="21"/>
      <c r="AC22" s="2"/>
      <c r="AD22" s="22"/>
      <c r="AE22" s="22"/>
    </row>
    <row r="23" customFormat="false" ht="15" hidden="false" customHeight="true" outlineLevel="0" collapsed="false">
      <c r="A23" s="2" t="n">
        <f aca="false">IF(E23="CM",1.5,1)</f>
        <v>1</v>
      </c>
      <c r="B23" s="101"/>
      <c r="C23" s="101"/>
      <c r="D23" s="13" t="n">
        <v>4</v>
      </c>
      <c r="E23" s="13" t="s">
        <v>21</v>
      </c>
      <c r="F23" s="14" t="n">
        <f aca="false">SUM(I23:AB23)</f>
        <v>28</v>
      </c>
      <c r="G23" s="23"/>
      <c r="H23" s="102"/>
      <c r="I23" s="17"/>
      <c r="J23" s="17"/>
      <c r="K23" s="17"/>
      <c r="L23" s="17"/>
      <c r="M23" s="17"/>
      <c r="N23" s="17"/>
      <c r="O23" s="18"/>
      <c r="P23" s="17"/>
      <c r="Q23" s="71"/>
      <c r="R23" s="17" t="n">
        <v>4</v>
      </c>
      <c r="S23" s="17" t="n">
        <v>4</v>
      </c>
      <c r="T23" s="17" t="n">
        <v>4</v>
      </c>
      <c r="U23" s="17" t="n">
        <v>4</v>
      </c>
      <c r="V23" s="17" t="n">
        <v>4</v>
      </c>
      <c r="W23" s="18" t="n">
        <v>4</v>
      </c>
      <c r="X23" s="17" t="n">
        <v>4</v>
      </c>
      <c r="Y23" s="71"/>
      <c r="Z23" s="71"/>
      <c r="AA23" s="20"/>
      <c r="AB23" s="17"/>
      <c r="AC23" s="2"/>
      <c r="AD23" s="22"/>
      <c r="AE23" s="22"/>
    </row>
    <row r="24" customFormat="false" ht="15" hidden="false" customHeight="true" outlineLevel="0" collapsed="false">
      <c r="A24" s="2" t="n">
        <v>1.5</v>
      </c>
      <c r="B24" s="103" t="s">
        <v>138</v>
      </c>
      <c r="C24" s="30" t="s">
        <v>139</v>
      </c>
      <c r="D24" s="31" t="n">
        <v>1</v>
      </c>
      <c r="E24" s="31" t="s">
        <v>10</v>
      </c>
      <c r="F24" s="38" t="n">
        <f aca="false">SUM(I24:AB24)</f>
        <v>4</v>
      </c>
      <c r="G24" s="23"/>
      <c r="H24" s="105" t="s">
        <v>34</v>
      </c>
      <c r="I24" s="30" t="n">
        <v>1</v>
      </c>
      <c r="J24" s="30"/>
      <c r="K24" s="30" t="n">
        <v>1</v>
      </c>
      <c r="L24" s="30"/>
      <c r="M24" s="30" t="n">
        <v>1</v>
      </c>
      <c r="N24" s="30"/>
      <c r="O24" s="34" t="n">
        <v>1</v>
      </c>
      <c r="P24" s="30"/>
      <c r="Q24" s="71"/>
      <c r="R24" s="30"/>
      <c r="S24" s="30"/>
      <c r="T24" s="30"/>
      <c r="U24" s="30"/>
      <c r="V24" s="30"/>
      <c r="W24" s="34"/>
      <c r="X24" s="30"/>
      <c r="Y24" s="71"/>
      <c r="Z24" s="71"/>
      <c r="AA24" s="35"/>
      <c r="AB24" s="30"/>
      <c r="AC24" s="2"/>
      <c r="AD24" s="22"/>
      <c r="AE24" s="22"/>
    </row>
    <row r="25" customFormat="false" ht="15" hidden="false" customHeight="true" outlineLevel="0" collapsed="false">
      <c r="A25" s="2" t="n">
        <f aca="false">IF(E25="CM",1.5,1)</f>
        <v>1</v>
      </c>
      <c r="B25" s="103"/>
      <c r="C25" s="103"/>
      <c r="D25" s="31" t="n">
        <v>4</v>
      </c>
      <c r="E25" s="31" t="s">
        <v>17</v>
      </c>
      <c r="F25" s="38" t="n">
        <f aca="false">SUM(I25:AB25)</f>
        <v>16</v>
      </c>
      <c r="G25" s="23"/>
      <c r="H25" s="105"/>
      <c r="I25" s="30" t="n">
        <v>2</v>
      </c>
      <c r="J25" s="30" t="n">
        <v>2</v>
      </c>
      <c r="K25" s="30" t="n">
        <v>2</v>
      </c>
      <c r="L25" s="30" t="n">
        <v>2</v>
      </c>
      <c r="M25" s="30" t="n">
        <v>2</v>
      </c>
      <c r="N25" s="30" t="n">
        <v>2</v>
      </c>
      <c r="O25" s="34" t="n">
        <v>2</v>
      </c>
      <c r="P25" s="30" t="n">
        <v>2</v>
      </c>
      <c r="Q25" s="71"/>
      <c r="R25" s="30"/>
      <c r="S25" s="30"/>
      <c r="T25" s="30"/>
      <c r="U25" s="30"/>
      <c r="V25" s="30"/>
      <c r="W25" s="34"/>
      <c r="X25" s="30"/>
      <c r="Y25" s="71"/>
      <c r="Z25" s="71"/>
      <c r="AA25" s="35"/>
      <c r="AB25" s="30"/>
      <c r="AC25" s="2"/>
      <c r="AD25" s="22"/>
      <c r="AE25" s="22"/>
    </row>
    <row r="26" customFormat="false" ht="15" hidden="false" customHeight="true" outlineLevel="0" collapsed="false">
      <c r="A26" s="2" t="n">
        <f aca="false">IF(E26="CM",1.5,1)</f>
        <v>1</v>
      </c>
      <c r="B26" s="103"/>
      <c r="C26" s="103"/>
      <c r="D26" s="31" t="n">
        <v>8</v>
      </c>
      <c r="E26" s="31" t="s">
        <v>14</v>
      </c>
      <c r="F26" s="38" t="n">
        <f aca="false">SUM(I26:AB26)</f>
        <v>12</v>
      </c>
      <c r="G26" s="23"/>
      <c r="H26" s="105"/>
      <c r="I26" s="30" t="n">
        <v>1.5</v>
      </c>
      <c r="J26" s="30" t="n">
        <v>1.5</v>
      </c>
      <c r="K26" s="30" t="n">
        <v>1.5</v>
      </c>
      <c r="L26" s="30" t="n">
        <v>1.5</v>
      </c>
      <c r="M26" s="30" t="n">
        <v>1.5</v>
      </c>
      <c r="N26" s="30" t="n">
        <v>1.5</v>
      </c>
      <c r="O26" s="34" t="n">
        <v>1.5</v>
      </c>
      <c r="P26" s="30" t="n">
        <v>1.5</v>
      </c>
      <c r="Q26" s="71"/>
      <c r="R26" s="30"/>
      <c r="S26" s="30"/>
      <c r="T26" s="30"/>
      <c r="U26" s="30"/>
      <c r="V26" s="30"/>
      <c r="W26" s="34"/>
      <c r="X26" s="30"/>
      <c r="Y26" s="71"/>
      <c r="Z26" s="71"/>
      <c r="AA26" s="35"/>
      <c r="AB26" s="30"/>
      <c r="AC26" s="2"/>
      <c r="AD26" s="22"/>
      <c r="AE26" s="22"/>
    </row>
    <row r="27" customFormat="false" ht="15" hidden="false" customHeight="true" outlineLevel="0" collapsed="false">
      <c r="A27" s="2" t="n">
        <f aca="false">IF(E27="CM",1.5,1)</f>
        <v>1</v>
      </c>
      <c r="B27" s="101" t="s">
        <v>140</v>
      </c>
      <c r="C27" s="17" t="s">
        <v>141</v>
      </c>
      <c r="D27" s="13" t="n">
        <v>4</v>
      </c>
      <c r="E27" s="13" t="s">
        <v>17</v>
      </c>
      <c r="F27" s="14" t="n">
        <f aca="false">SUM(I27:AB27)</f>
        <v>27</v>
      </c>
      <c r="G27" s="23"/>
      <c r="H27" s="102" t="s">
        <v>34</v>
      </c>
      <c r="I27" s="17"/>
      <c r="J27" s="17"/>
      <c r="K27" s="17"/>
      <c r="L27" s="17"/>
      <c r="M27" s="17"/>
      <c r="N27" s="17"/>
      <c r="O27" s="18"/>
      <c r="P27" s="17"/>
      <c r="Q27" s="71"/>
      <c r="R27" s="17" t="n">
        <v>3</v>
      </c>
      <c r="S27" s="17" t="n">
        <v>3</v>
      </c>
      <c r="T27" s="17" t="n">
        <v>3</v>
      </c>
      <c r="U27" s="17" t="n">
        <v>3</v>
      </c>
      <c r="V27" s="17" t="n">
        <v>3</v>
      </c>
      <c r="W27" s="18" t="n">
        <v>3</v>
      </c>
      <c r="X27" s="17" t="n">
        <v>3</v>
      </c>
      <c r="Y27" s="71"/>
      <c r="Z27" s="71"/>
      <c r="AA27" s="20" t="n">
        <v>3</v>
      </c>
      <c r="AB27" s="17" t="n">
        <v>3</v>
      </c>
      <c r="AC27" s="2"/>
      <c r="AD27" s="22"/>
      <c r="AE27" s="22"/>
    </row>
    <row r="28" customFormat="false" ht="15" hidden="false" customHeight="true" outlineLevel="0" collapsed="false">
      <c r="A28" s="2" t="n">
        <f aca="false">IF(E28="CM",1.5,1)</f>
        <v>1.5</v>
      </c>
      <c r="B28" s="103" t="s">
        <v>142</v>
      </c>
      <c r="C28" s="30" t="s">
        <v>143</v>
      </c>
      <c r="D28" s="31" t="n">
        <v>1</v>
      </c>
      <c r="E28" s="31" t="s">
        <v>10</v>
      </c>
      <c r="F28" s="38" t="n">
        <f aca="false">SUM(I28:AB28)</f>
        <v>3</v>
      </c>
      <c r="G28" s="23"/>
      <c r="H28" s="105" t="s">
        <v>39</v>
      </c>
      <c r="I28" s="30" t="n">
        <v>1</v>
      </c>
      <c r="J28" s="30" t="n">
        <v>1</v>
      </c>
      <c r="K28" s="30" t="n">
        <v>1</v>
      </c>
      <c r="L28" s="30"/>
      <c r="M28" s="30"/>
      <c r="N28" s="30"/>
      <c r="O28" s="34"/>
      <c r="P28" s="30"/>
      <c r="Q28" s="71"/>
      <c r="R28" s="30"/>
      <c r="S28" s="30"/>
      <c r="T28" s="30"/>
      <c r="U28" s="30"/>
      <c r="V28" s="30"/>
      <c r="W28" s="34"/>
      <c r="X28" s="30"/>
      <c r="Y28" s="71"/>
      <c r="Z28" s="71"/>
      <c r="AA28" s="35"/>
      <c r="AB28" s="30"/>
      <c r="AC28" s="2"/>
      <c r="AD28" s="22"/>
      <c r="AE28" s="22"/>
    </row>
    <row r="29" customFormat="false" ht="15" hidden="false" customHeight="true" outlineLevel="0" collapsed="false">
      <c r="A29" s="2" t="n">
        <f aca="false">IF(E29="CM",1.5,1)</f>
        <v>1</v>
      </c>
      <c r="B29" s="103"/>
      <c r="C29" s="103"/>
      <c r="D29" s="31" t="n">
        <v>4</v>
      </c>
      <c r="E29" s="31" t="s">
        <v>21</v>
      </c>
      <c r="F29" s="38" t="n">
        <f aca="false">SUM(I29:AB29)</f>
        <v>16</v>
      </c>
      <c r="G29" s="23" t="n">
        <v>1</v>
      </c>
      <c r="H29" s="105"/>
      <c r="I29" s="30" t="n">
        <v>2</v>
      </c>
      <c r="J29" s="30" t="n">
        <v>2</v>
      </c>
      <c r="K29" s="30" t="n">
        <v>2</v>
      </c>
      <c r="L29" s="30" t="n">
        <v>2</v>
      </c>
      <c r="M29" s="30" t="n">
        <v>2</v>
      </c>
      <c r="N29" s="30" t="n">
        <v>2</v>
      </c>
      <c r="O29" s="34" t="n">
        <v>2</v>
      </c>
      <c r="P29" s="30" t="n">
        <v>2</v>
      </c>
      <c r="Q29" s="71"/>
      <c r="R29" s="30"/>
      <c r="S29" s="30"/>
      <c r="T29" s="30"/>
      <c r="U29" s="30"/>
      <c r="V29" s="30"/>
      <c r="W29" s="34"/>
      <c r="X29" s="30"/>
      <c r="Y29" s="71"/>
      <c r="Z29" s="71"/>
      <c r="AA29" s="35"/>
      <c r="AB29" s="30"/>
      <c r="AC29" s="2"/>
      <c r="AD29" s="22"/>
      <c r="AE29" s="22"/>
    </row>
    <row r="30" customFormat="false" ht="15" hidden="false" customHeight="true" outlineLevel="0" collapsed="false">
      <c r="A30" s="2" t="n">
        <f aca="false">IF(E30="CM",1.5,1)</f>
        <v>1.5</v>
      </c>
      <c r="B30" s="101" t="s">
        <v>142</v>
      </c>
      <c r="C30" s="17" t="s">
        <v>144</v>
      </c>
      <c r="D30" s="13" t="n">
        <v>1</v>
      </c>
      <c r="E30" s="13" t="s">
        <v>10</v>
      </c>
      <c r="F30" s="14" t="n">
        <f aca="false">SUM(I30:AB30)</f>
        <v>6.5</v>
      </c>
      <c r="G30" s="23"/>
      <c r="H30" s="102" t="s">
        <v>39</v>
      </c>
      <c r="I30" s="17"/>
      <c r="J30" s="17"/>
      <c r="K30" s="17"/>
      <c r="L30" s="17"/>
      <c r="M30" s="17"/>
      <c r="N30" s="17"/>
      <c r="O30" s="18"/>
      <c r="P30" s="17" t="n">
        <v>1</v>
      </c>
      <c r="Q30" s="71"/>
      <c r="R30" s="17" t="n">
        <v>1</v>
      </c>
      <c r="S30" s="17" t="n">
        <v>1</v>
      </c>
      <c r="T30" s="17" t="n">
        <v>1</v>
      </c>
      <c r="U30" s="17"/>
      <c r="V30" s="17"/>
      <c r="W30" s="18"/>
      <c r="X30" s="17"/>
      <c r="Y30" s="71"/>
      <c r="Z30" s="71"/>
      <c r="AA30" s="20" t="n">
        <v>1.5</v>
      </c>
      <c r="AB30" s="17" t="n">
        <v>1</v>
      </c>
      <c r="AC30" s="2"/>
      <c r="AD30" s="22"/>
      <c r="AE30" s="22"/>
    </row>
    <row r="31" customFormat="false" ht="15" hidden="false" customHeight="true" outlineLevel="0" collapsed="false">
      <c r="A31" s="2" t="n">
        <f aca="false">IF(E31="CM",1.5,1)</f>
        <v>1</v>
      </c>
      <c r="B31" s="101"/>
      <c r="C31" s="101"/>
      <c r="D31" s="13" t="n">
        <v>4</v>
      </c>
      <c r="E31" s="13" t="s">
        <v>21</v>
      </c>
      <c r="F31" s="14" t="n">
        <f aca="false">SUM(I31:AB31)</f>
        <v>17</v>
      </c>
      <c r="G31" s="23" t="n">
        <v>2</v>
      </c>
      <c r="H31" s="102"/>
      <c r="I31" s="17"/>
      <c r="J31" s="17"/>
      <c r="K31" s="17"/>
      <c r="L31" s="17"/>
      <c r="M31" s="17"/>
      <c r="N31" s="17"/>
      <c r="O31" s="18"/>
      <c r="P31" s="17"/>
      <c r="Q31" s="71"/>
      <c r="R31" s="17" t="n">
        <v>2</v>
      </c>
      <c r="S31" s="17" t="n">
        <v>2</v>
      </c>
      <c r="T31" s="17" t="n">
        <v>2</v>
      </c>
      <c r="U31" s="17" t="n">
        <v>2</v>
      </c>
      <c r="V31" s="17" t="n">
        <v>2</v>
      </c>
      <c r="W31" s="18" t="n">
        <v>2</v>
      </c>
      <c r="X31" s="17" t="n">
        <v>2</v>
      </c>
      <c r="Y31" s="71"/>
      <c r="Z31" s="71"/>
      <c r="AA31" s="20"/>
      <c r="AB31" s="17" t="n">
        <v>3</v>
      </c>
      <c r="AC31" s="2"/>
      <c r="AD31" s="22"/>
      <c r="AE31" s="22"/>
    </row>
    <row r="32" customFormat="false" ht="15" hidden="false" customHeight="true" outlineLevel="0" collapsed="false">
      <c r="A32" s="2" t="n">
        <f aca="false">IF(E32="CM",1.5,1)</f>
        <v>1.5</v>
      </c>
      <c r="B32" s="103" t="s">
        <v>145</v>
      </c>
      <c r="C32" s="30" t="s">
        <v>100</v>
      </c>
      <c r="D32" s="31" t="n">
        <v>1</v>
      </c>
      <c r="E32" s="31" t="s">
        <v>10</v>
      </c>
      <c r="F32" s="38" t="n">
        <f aca="false">SUM(I32:AB32)</f>
        <v>8</v>
      </c>
      <c r="G32" s="23"/>
      <c r="H32" s="105" t="s">
        <v>100</v>
      </c>
      <c r="I32" s="30" t="n">
        <v>2</v>
      </c>
      <c r="J32" s="30" t="n">
        <v>1</v>
      </c>
      <c r="K32" s="30" t="n">
        <v>1</v>
      </c>
      <c r="L32" s="30" t="n">
        <v>1</v>
      </c>
      <c r="M32" s="30" t="n">
        <v>1</v>
      </c>
      <c r="N32" s="30" t="n">
        <v>1</v>
      </c>
      <c r="O32" s="34" t="n">
        <v>1</v>
      </c>
      <c r="P32" s="30"/>
      <c r="Q32" s="71"/>
      <c r="R32" s="30"/>
      <c r="S32" s="30"/>
      <c r="T32" s="30"/>
      <c r="U32" s="30"/>
      <c r="V32" s="30"/>
      <c r="W32" s="34"/>
      <c r="X32" s="30"/>
      <c r="Y32" s="71"/>
      <c r="Z32" s="71"/>
      <c r="AA32" s="35"/>
      <c r="AB32" s="30"/>
      <c r="AC32" s="2"/>
      <c r="AD32" s="22"/>
      <c r="AE32" s="22"/>
    </row>
    <row r="33" customFormat="false" ht="15" hidden="false" customHeight="true" outlineLevel="0" collapsed="false">
      <c r="A33" s="2" t="n">
        <f aca="false">IF(E33="CM",1.5,1)</f>
        <v>1</v>
      </c>
      <c r="B33" s="103"/>
      <c r="C33" s="103"/>
      <c r="D33" s="31" t="n">
        <v>4</v>
      </c>
      <c r="E33" s="31" t="s">
        <v>21</v>
      </c>
      <c r="F33" s="38" t="n">
        <f aca="false">SUM(I33:AB33)</f>
        <v>16</v>
      </c>
      <c r="G33" s="23"/>
      <c r="H33" s="105"/>
      <c r="I33" s="30" t="n">
        <v>2</v>
      </c>
      <c r="J33" s="30" t="n">
        <v>2</v>
      </c>
      <c r="K33" s="30" t="n">
        <v>2</v>
      </c>
      <c r="L33" s="30" t="n">
        <v>2</v>
      </c>
      <c r="M33" s="30" t="n">
        <v>2</v>
      </c>
      <c r="N33" s="30" t="n">
        <v>2</v>
      </c>
      <c r="O33" s="34" t="n">
        <v>2</v>
      </c>
      <c r="P33" s="30" t="n">
        <v>2</v>
      </c>
      <c r="Q33" s="71"/>
      <c r="R33" s="30"/>
      <c r="S33" s="30"/>
      <c r="T33" s="30"/>
      <c r="U33" s="30"/>
      <c r="V33" s="30"/>
      <c r="W33" s="34"/>
      <c r="X33" s="30"/>
      <c r="Y33" s="71"/>
      <c r="Z33" s="71"/>
      <c r="AA33" s="35"/>
      <c r="AB33" s="30"/>
      <c r="AC33" s="2"/>
      <c r="AD33" s="22"/>
      <c r="AE33" s="22"/>
    </row>
    <row r="34" customFormat="false" ht="15" hidden="false" customHeight="true" outlineLevel="0" collapsed="false">
      <c r="A34" s="2" t="n">
        <f aca="false">IF(E34="CM",1.5,1)</f>
        <v>1</v>
      </c>
      <c r="B34" s="101" t="s">
        <v>146</v>
      </c>
      <c r="C34" s="17" t="s">
        <v>44</v>
      </c>
      <c r="D34" s="13" t="n">
        <v>4</v>
      </c>
      <c r="E34" s="13" t="s">
        <v>17</v>
      </c>
      <c r="F34" s="14" t="n">
        <f aca="false">SUM(I34:AB34)</f>
        <v>30</v>
      </c>
      <c r="G34" s="23"/>
      <c r="H34" s="102" t="s">
        <v>45</v>
      </c>
      <c r="I34" s="17" t="n">
        <v>2</v>
      </c>
      <c r="J34" s="17" t="n">
        <v>2</v>
      </c>
      <c r="K34" s="17" t="n">
        <v>2</v>
      </c>
      <c r="L34" s="17" t="n">
        <v>2</v>
      </c>
      <c r="M34" s="17" t="n">
        <v>2</v>
      </c>
      <c r="N34" s="17" t="n">
        <v>2</v>
      </c>
      <c r="O34" s="18" t="n">
        <v>2</v>
      </c>
      <c r="P34" s="17" t="n">
        <v>2</v>
      </c>
      <c r="Q34" s="71"/>
      <c r="R34" s="17" t="n">
        <v>2</v>
      </c>
      <c r="S34" s="17" t="n">
        <v>2</v>
      </c>
      <c r="T34" s="17" t="n">
        <v>2</v>
      </c>
      <c r="U34" s="17" t="n">
        <v>2</v>
      </c>
      <c r="V34" s="17" t="n">
        <v>2</v>
      </c>
      <c r="W34" s="18" t="n">
        <v>2</v>
      </c>
      <c r="X34" s="17" t="n">
        <v>2</v>
      </c>
      <c r="Y34" s="71"/>
      <c r="Z34" s="71"/>
      <c r="AA34" s="20"/>
      <c r="AB34" s="17"/>
      <c r="AC34" s="2"/>
      <c r="AD34" s="22"/>
      <c r="AE34" s="22"/>
    </row>
    <row r="35" customFormat="false" ht="15" hidden="false" customHeight="true" outlineLevel="0" collapsed="false">
      <c r="A35" s="2" t="n">
        <f aca="false">IF(E35="CM",1.5,1)</f>
        <v>1</v>
      </c>
      <c r="B35" s="103" t="s">
        <v>147</v>
      </c>
      <c r="C35" s="30" t="s">
        <v>47</v>
      </c>
      <c r="D35" s="31" t="n">
        <v>4</v>
      </c>
      <c r="E35" s="31" t="s">
        <v>21</v>
      </c>
      <c r="F35" s="38" t="n">
        <f aca="false">SUM(I35:AB35)</f>
        <v>30</v>
      </c>
      <c r="G35" s="23"/>
      <c r="H35" s="105" t="s">
        <v>47</v>
      </c>
      <c r="I35" s="30" t="n">
        <v>2</v>
      </c>
      <c r="J35" s="30" t="n">
        <v>2</v>
      </c>
      <c r="K35" s="30" t="n">
        <v>2</v>
      </c>
      <c r="L35" s="30" t="n">
        <v>2</v>
      </c>
      <c r="M35" s="30" t="n">
        <v>2</v>
      </c>
      <c r="N35" s="30" t="n">
        <v>2</v>
      </c>
      <c r="O35" s="34" t="n">
        <v>2</v>
      </c>
      <c r="P35" s="30" t="n">
        <v>2</v>
      </c>
      <c r="Q35" s="71"/>
      <c r="R35" s="30" t="n">
        <v>2</v>
      </c>
      <c r="S35" s="30" t="n">
        <v>2</v>
      </c>
      <c r="T35" s="30" t="n">
        <v>2</v>
      </c>
      <c r="U35" s="30" t="n">
        <v>2</v>
      </c>
      <c r="V35" s="30" t="n">
        <v>2</v>
      </c>
      <c r="W35" s="34" t="n">
        <v>2</v>
      </c>
      <c r="X35" s="30" t="n">
        <v>2</v>
      </c>
      <c r="Y35" s="71"/>
      <c r="Z35" s="71"/>
      <c r="AA35" s="35"/>
      <c r="AB35" s="30"/>
      <c r="AC35" s="2"/>
      <c r="AD35" s="22"/>
      <c r="AE35" s="22"/>
    </row>
    <row r="36" customFormat="false" ht="15" hidden="false" customHeight="true" outlineLevel="0" collapsed="false">
      <c r="A36" s="2" t="n">
        <f aca="false">IF(E36="CM",1.5,1)</f>
        <v>1</v>
      </c>
      <c r="B36" s="101" t="s">
        <v>148</v>
      </c>
      <c r="C36" s="106" t="s">
        <v>105</v>
      </c>
      <c r="D36" s="107" t="n">
        <v>4</v>
      </c>
      <c r="E36" s="13" t="s">
        <v>21</v>
      </c>
      <c r="F36" s="14" t="n">
        <f aca="false">SUM(I36:AB36)</f>
        <v>8</v>
      </c>
      <c r="G36" s="23"/>
      <c r="H36" s="108" t="s">
        <v>48</v>
      </c>
      <c r="I36" s="17" t="n">
        <v>1</v>
      </c>
      <c r="J36" s="17" t="n">
        <v>1</v>
      </c>
      <c r="K36" s="17" t="n">
        <v>1</v>
      </c>
      <c r="L36" s="17" t="n">
        <v>1</v>
      </c>
      <c r="M36" s="17" t="n">
        <v>1</v>
      </c>
      <c r="N36" s="17" t="n">
        <v>1</v>
      </c>
      <c r="O36" s="18" t="n">
        <v>1</v>
      </c>
      <c r="P36" s="17" t="n">
        <v>1</v>
      </c>
      <c r="Q36" s="71"/>
      <c r="R36" s="17"/>
      <c r="S36" s="17"/>
      <c r="T36" s="17"/>
      <c r="U36" s="17"/>
      <c r="V36" s="17"/>
      <c r="W36" s="18"/>
      <c r="X36" s="17"/>
      <c r="Y36" s="71"/>
      <c r="Z36" s="71"/>
      <c r="AA36" s="20"/>
      <c r="AB36" s="17"/>
      <c r="AC36" s="2"/>
      <c r="AD36" s="22"/>
      <c r="AE36" s="22"/>
    </row>
    <row r="37" customFormat="false" ht="15" hidden="false" customHeight="true" outlineLevel="0" collapsed="false">
      <c r="A37" s="2" t="n">
        <f aca="false">IF(E37="CM",1.5,1)</f>
        <v>1</v>
      </c>
      <c r="B37" s="101"/>
      <c r="C37" s="106" t="s">
        <v>104</v>
      </c>
      <c r="D37" s="14" t="n">
        <v>4</v>
      </c>
      <c r="E37" s="95" t="s">
        <v>21</v>
      </c>
      <c r="F37" s="14" t="n">
        <f aca="false">SUM(I37:AB37)</f>
        <v>4</v>
      </c>
      <c r="G37" s="15"/>
      <c r="H37" s="108" t="s">
        <v>48</v>
      </c>
      <c r="I37" s="17"/>
      <c r="J37" s="17"/>
      <c r="K37" s="17"/>
      <c r="L37" s="17"/>
      <c r="M37" s="17"/>
      <c r="N37" s="17"/>
      <c r="O37" s="17"/>
      <c r="P37" s="18"/>
      <c r="Q37" s="68"/>
      <c r="R37" s="20"/>
      <c r="S37" s="17"/>
      <c r="T37" s="17"/>
      <c r="U37" s="17"/>
      <c r="V37" s="17"/>
      <c r="W37" s="18"/>
      <c r="X37" s="17"/>
      <c r="Y37" s="109"/>
      <c r="Z37" s="110"/>
      <c r="AA37" s="20" t="n">
        <v>4</v>
      </c>
      <c r="AB37" s="17"/>
      <c r="AC37" s="2"/>
      <c r="AD37" s="22"/>
      <c r="AE37" s="22"/>
    </row>
    <row r="38" customFormat="false" ht="1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customFormat="false" ht="1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7" t="s">
        <v>149</v>
      </c>
      <c r="AE39" s="45" t="n">
        <f aca="false">SUMPRODUCT(A2:A37,F2:F37,AD2:AD37)</f>
        <v>0</v>
      </c>
    </row>
    <row r="40" customFormat="false" ht="1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11" t="s">
        <v>150</v>
      </c>
      <c r="W40" s="111"/>
      <c r="X40" s="111"/>
      <c r="Y40" s="111"/>
      <c r="Z40" s="111"/>
      <c r="AA40" s="111"/>
      <c r="AB40" s="2"/>
      <c r="AC40" s="2"/>
      <c r="AD40" s="2"/>
      <c r="AE40" s="2"/>
    </row>
    <row r="41" customFormat="false" ht="1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11"/>
      <c r="W41" s="111"/>
      <c r="X41" s="111"/>
      <c r="Y41" s="111"/>
      <c r="Z41" s="111"/>
      <c r="AA41" s="111"/>
      <c r="AB41" s="2"/>
      <c r="AC41" s="2"/>
      <c r="AD41" s="2"/>
      <c r="AE41" s="2"/>
    </row>
    <row r="42" customFormat="false" ht="1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111" t="s">
        <v>151</v>
      </c>
      <c r="W42" s="111"/>
      <c r="X42" s="111"/>
      <c r="Y42" s="111"/>
      <c r="Z42" s="111"/>
      <c r="AA42" s="111"/>
      <c r="AB42" s="2"/>
      <c r="AC42" s="2"/>
      <c r="AD42" s="2"/>
      <c r="AE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111"/>
      <c r="W43" s="111"/>
      <c r="X43" s="111"/>
      <c r="Y43" s="111"/>
      <c r="Z43" s="111"/>
      <c r="AA43" s="111"/>
      <c r="AB43" s="2"/>
      <c r="AC43" s="2"/>
      <c r="AD43" s="2"/>
      <c r="AE43" s="2"/>
    </row>
    <row r="44" customFormat="false" ht="1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customFormat="false" ht="1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customFormat="false" ht="1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customFormat="false" ht="1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customFormat="false" ht="1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customFormat="false" ht="1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customFormat="false" ht="1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customFormat="false" ht="1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customFormat="false" ht="1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customFormat="false" ht="1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customFormat="false" ht="1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customFormat="false" ht="1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customFormat="false" ht="1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customFormat="false" ht="1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customFormat="false" ht="1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customFormat="false" ht="1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customFormat="false" ht="1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customFormat="false" ht="1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customFormat="false" ht="1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customFormat="false" ht="1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customFormat="false" ht="1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customFormat="false" ht="1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customFormat="false" ht="1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customFormat="false" ht="1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customFormat="false" ht="1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customFormat="false" ht="1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customFormat="false" ht="1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customFormat="false" ht="1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customFormat="false" ht="1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customFormat="false" ht="1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customFormat="false" ht="1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customFormat="false" ht="1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customFormat="false" ht="1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customFormat="false" ht="1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customFormat="false" ht="1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customFormat="false" ht="1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customFormat="false" ht="1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customFormat="false" ht="1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customFormat="false" ht="1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customFormat="false" ht="1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customFormat="false" ht="1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customFormat="false" ht="1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customFormat="false" ht="1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mergeCells count="39">
    <mergeCell ref="B1:C1"/>
    <mergeCell ref="B2:B3"/>
    <mergeCell ref="C2:C3"/>
    <mergeCell ref="H2:H3"/>
    <mergeCell ref="Q2:Q36"/>
    <mergeCell ref="Y2:Z36"/>
    <mergeCell ref="B6:B8"/>
    <mergeCell ref="B9:B10"/>
    <mergeCell ref="C9:C10"/>
    <mergeCell ref="H9:H10"/>
    <mergeCell ref="B11:B16"/>
    <mergeCell ref="C11:C12"/>
    <mergeCell ref="H11:H12"/>
    <mergeCell ref="C13:C14"/>
    <mergeCell ref="H13:H14"/>
    <mergeCell ref="C15:C16"/>
    <mergeCell ref="H15:H16"/>
    <mergeCell ref="B17:B19"/>
    <mergeCell ref="B20:B21"/>
    <mergeCell ref="C20:C21"/>
    <mergeCell ref="H20:H21"/>
    <mergeCell ref="B22:B23"/>
    <mergeCell ref="C22:C23"/>
    <mergeCell ref="H22:H23"/>
    <mergeCell ref="B24:B26"/>
    <mergeCell ref="C24:C26"/>
    <mergeCell ref="H24:H26"/>
    <mergeCell ref="B28:B29"/>
    <mergeCell ref="C28:C29"/>
    <mergeCell ref="H28:H29"/>
    <mergeCell ref="B30:B31"/>
    <mergeCell ref="C30:C31"/>
    <mergeCell ref="H30:H31"/>
    <mergeCell ref="B32:B33"/>
    <mergeCell ref="C32:C33"/>
    <mergeCell ref="H32:H33"/>
    <mergeCell ref="B36:B37"/>
    <mergeCell ref="V40:AA41"/>
    <mergeCell ref="V42:AA43"/>
  </mergeCells>
  <conditionalFormatting sqref="E2:E37">
    <cfRule type="expression" priority="2" aboveAverage="0" equalAverage="0" bottom="0" percent="0" rank="0" text="" dxfId="0">
      <formula>AD2&gt;0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cols>
    <col collapsed="false" customWidth="true" hidden="true" outlineLevel="0" max="1" min="1" style="0" width="4.75"/>
    <col collapsed="false" customWidth="true" hidden="false" outlineLevel="0" max="2" min="2" style="0" width="14.63"/>
    <col collapsed="false" customWidth="true" hidden="false" outlineLevel="0" max="3" min="3" style="0" width="63.63"/>
    <col collapsed="false" customWidth="true" hidden="false" outlineLevel="0" max="7" min="4" style="0" width="4.75"/>
    <col collapsed="false" customWidth="true" hidden="false" outlineLevel="0" max="8" min="8" style="0" width="28.38"/>
    <col collapsed="false" customWidth="true" hidden="false" outlineLevel="0" max="22" min="9" style="0" width="4.75"/>
    <col collapsed="false" customWidth="true" hidden="false" outlineLevel="0" max="24" min="23" style="0" width="10.13"/>
    <col collapsed="false" customWidth="true" hidden="false" outlineLevel="0" max="30" min="25" style="0" width="9.87"/>
  </cols>
  <sheetData>
    <row r="1" customFormat="false" ht="108" hidden="false" customHeight="true" outlineLevel="0" collapsed="false">
      <c r="A1" s="2"/>
      <c r="B1" s="112" t="s">
        <v>152</v>
      </c>
      <c r="C1" s="112"/>
      <c r="D1" s="4" t="s">
        <v>1</v>
      </c>
      <c r="E1" s="5" t="s">
        <v>2</v>
      </c>
      <c r="F1" s="5" t="s">
        <v>3</v>
      </c>
      <c r="G1" s="6" t="s">
        <v>4</v>
      </c>
      <c r="H1" s="113" t="s">
        <v>5</v>
      </c>
      <c r="I1" s="8" t="n">
        <v>2</v>
      </c>
      <c r="J1" s="8" t="n">
        <v>3</v>
      </c>
      <c r="K1" s="8" t="n">
        <v>4</v>
      </c>
      <c r="L1" s="8" t="n">
        <v>5</v>
      </c>
      <c r="M1" s="8" t="n">
        <v>6</v>
      </c>
      <c r="N1" s="8" t="n">
        <v>7</v>
      </c>
      <c r="O1" s="8" t="n">
        <v>8</v>
      </c>
      <c r="P1" s="8" t="n">
        <v>9</v>
      </c>
      <c r="Q1" s="8" t="n">
        <v>10</v>
      </c>
      <c r="R1" s="9" t="n">
        <v>11</v>
      </c>
      <c r="S1" s="9" t="n">
        <v>12</v>
      </c>
      <c r="T1" s="9" t="n">
        <v>13</v>
      </c>
      <c r="U1" s="9" t="n">
        <v>14</v>
      </c>
      <c r="W1" s="10" t="s">
        <v>6</v>
      </c>
      <c r="X1" s="10" t="s">
        <v>7</v>
      </c>
      <c r="Y1" s="114"/>
      <c r="Z1" s="115"/>
      <c r="AA1" s="115"/>
      <c r="AB1" s="115"/>
      <c r="AC1" s="116"/>
      <c r="AD1" s="115"/>
    </row>
    <row r="2" customFormat="false" ht="15" hidden="false" customHeight="true" outlineLevel="0" collapsed="false">
      <c r="A2" s="2" t="n">
        <f aca="false">IF(E2="CM",1.5,1)</f>
        <v>1</v>
      </c>
      <c r="B2" s="117" t="s">
        <v>153</v>
      </c>
      <c r="C2" s="17" t="s">
        <v>154</v>
      </c>
      <c r="D2" s="13" t="n">
        <v>1</v>
      </c>
      <c r="E2" s="13" t="s">
        <v>21</v>
      </c>
      <c r="F2" s="14" t="n">
        <f aca="false">SUM(I2:U2)</f>
        <v>27</v>
      </c>
      <c r="G2" s="23"/>
      <c r="H2" s="118" t="s">
        <v>155</v>
      </c>
      <c r="I2" s="17"/>
      <c r="J2" s="17"/>
      <c r="K2" s="17" t="n">
        <v>3</v>
      </c>
      <c r="L2" s="17" t="n">
        <v>3</v>
      </c>
      <c r="M2" s="17" t="n">
        <v>3</v>
      </c>
      <c r="N2" s="17" t="n">
        <v>3</v>
      </c>
      <c r="O2" s="17" t="n">
        <v>3</v>
      </c>
      <c r="P2" s="19" t="s">
        <v>156</v>
      </c>
      <c r="Q2" s="17" t="n">
        <v>3</v>
      </c>
      <c r="R2" s="17" t="n">
        <v>3</v>
      </c>
      <c r="S2" s="17" t="n">
        <v>3</v>
      </c>
      <c r="T2" s="17" t="n">
        <v>3</v>
      </c>
      <c r="U2" s="17"/>
      <c r="W2" s="30"/>
      <c r="X2" s="30"/>
      <c r="Y2" s="2"/>
      <c r="Z2" s="2"/>
      <c r="AA2" s="2"/>
      <c r="AB2" s="2"/>
      <c r="AC2" s="2"/>
      <c r="AD2" s="2"/>
    </row>
    <row r="3" customFormat="false" ht="15" hidden="false" customHeight="true" outlineLevel="0" collapsed="false">
      <c r="A3" s="2"/>
      <c r="B3" s="117"/>
      <c r="C3" s="17" t="s">
        <v>157</v>
      </c>
      <c r="D3" s="13" t="n">
        <v>1</v>
      </c>
      <c r="E3" s="13" t="s">
        <v>21</v>
      </c>
      <c r="F3" s="14" t="n">
        <f aca="false">SUM(I3:U3)</f>
        <v>27</v>
      </c>
      <c r="G3" s="23"/>
      <c r="H3" s="118" t="s">
        <v>83</v>
      </c>
      <c r="I3" s="20"/>
      <c r="J3" s="17"/>
      <c r="K3" s="17" t="n">
        <v>3</v>
      </c>
      <c r="L3" s="17" t="n">
        <v>3</v>
      </c>
      <c r="M3" s="17" t="n">
        <v>3</v>
      </c>
      <c r="N3" s="17" t="n">
        <v>3</v>
      </c>
      <c r="O3" s="17" t="n">
        <v>3</v>
      </c>
      <c r="P3" s="19"/>
      <c r="Q3" s="17" t="n">
        <v>3</v>
      </c>
      <c r="R3" s="17" t="n">
        <v>3</v>
      </c>
      <c r="S3" s="17" t="n">
        <v>3</v>
      </c>
      <c r="T3" s="17" t="n">
        <v>3</v>
      </c>
      <c r="U3" s="17"/>
      <c r="W3" s="30"/>
      <c r="X3" s="30"/>
      <c r="Y3" s="2"/>
      <c r="Z3" s="2"/>
      <c r="AA3" s="2"/>
      <c r="AB3" s="2"/>
      <c r="AC3" s="2"/>
      <c r="AD3" s="2"/>
    </row>
    <row r="4" customFormat="false" ht="15" hidden="false" customHeight="true" outlineLevel="0" collapsed="false">
      <c r="A4" s="2" t="n">
        <f aca="false">IF(E4="CM",1.5,1)</f>
        <v>1</v>
      </c>
      <c r="B4" s="117"/>
      <c r="C4" s="17" t="s">
        <v>158</v>
      </c>
      <c r="D4" s="13" t="n">
        <v>2</v>
      </c>
      <c r="E4" s="13" t="s">
        <v>21</v>
      </c>
      <c r="F4" s="14" t="n">
        <f aca="false">SUM(I4:U4)</f>
        <v>15</v>
      </c>
      <c r="G4" s="23"/>
      <c r="H4" s="119" t="s">
        <v>83</v>
      </c>
      <c r="I4" s="20"/>
      <c r="J4" s="17" t="n">
        <v>3</v>
      </c>
      <c r="K4" s="17" t="n">
        <v>3</v>
      </c>
      <c r="L4" s="17" t="n">
        <v>3</v>
      </c>
      <c r="M4" s="17" t="n">
        <v>3</v>
      </c>
      <c r="N4" s="17" t="n">
        <v>3</v>
      </c>
      <c r="O4" s="17"/>
      <c r="P4" s="19"/>
      <c r="Q4" s="17"/>
      <c r="R4" s="17"/>
      <c r="S4" s="17"/>
      <c r="T4" s="17"/>
      <c r="U4" s="17"/>
      <c r="W4" s="30"/>
      <c r="X4" s="30"/>
      <c r="Y4" s="2"/>
      <c r="Z4" s="2"/>
      <c r="AA4" s="2"/>
      <c r="AB4" s="2"/>
      <c r="AC4" s="2"/>
      <c r="AD4" s="2"/>
    </row>
    <row r="5" customFormat="false" ht="15" hidden="false" customHeight="true" outlineLevel="0" collapsed="false">
      <c r="A5" s="2"/>
      <c r="B5" s="120" t="s">
        <v>159</v>
      </c>
      <c r="C5" s="17"/>
      <c r="D5" s="13" t="n">
        <v>4</v>
      </c>
      <c r="E5" s="13" t="s">
        <v>14</v>
      </c>
      <c r="F5" s="14" t="n">
        <f aca="false">SUM(I5:U5)</f>
        <v>12</v>
      </c>
      <c r="G5" s="23"/>
      <c r="H5" s="119"/>
      <c r="I5" s="20"/>
      <c r="J5" s="17"/>
      <c r="K5" s="17"/>
      <c r="L5" s="17"/>
      <c r="M5" s="17"/>
      <c r="N5" s="17"/>
      <c r="O5" s="17" t="n">
        <v>2</v>
      </c>
      <c r="P5" s="19"/>
      <c r="Q5" s="17" t="n">
        <v>2</v>
      </c>
      <c r="R5" s="17" t="n">
        <v>2</v>
      </c>
      <c r="S5" s="17" t="n">
        <v>2</v>
      </c>
      <c r="T5" s="17" t="n">
        <v>2</v>
      </c>
      <c r="U5" s="17" t="n">
        <v>2</v>
      </c>
      <c r="W5" s="30" t="n">
        <f aca="false">W4*2</f>
        <v>0</v>
      </c>
      <c r="X5" s="30" t="n">
        <f aca="false">X4*2</f>
        <v>0</v>
      </c>
      <c r="Y5" s="2"/>
      <c r="Z5" s="2"/>
      <c r="AA5" s="2"/>
      <c r="AB5" s="2"/>
      <c r="AC5" s="2"/>
      <c r="AD5" s="2"/>
    </row>
    <row r="6" customFormat="false" ht="15" hidden="false" customHeight="true" outlineLevel="0" collapsed="false">
      <c r="A6" s="2" t="n">
        <f aca="false">IF(E6="CM",1.5,1)</f>
        <v>1</v>
      </c>
      <c r="B6" s="121" t="s">
        <v>160</v>
      </c>
      <c r="C6" s="30" t="s">
        <v>161</v>
      </c>
      <c r="D6" s="31" t="n">
        <v>8</v>
      </c>
      <c r="E6" s="31" t="s">
        <v>14</v>
      </c>
      <c r="F6" s="14" t="n">
        <f aca="false">SUM(I6:U6)</f>
        <v>36</v>
      </c>
      <c r="G6" s="23" t="s">
        <v>162</v>
      </c>
      <c r="H6" s="118" t="s">
        <v>83</v>
      </c>
      <c r="I6" s="35"/>
      <c r="J6" s="30"/>
      <c r="K6" s="30" t="n">
        <v>4</v>
      </c>
      <c r="L6" s="30" t="n">
        <v>4</v>
      </c>
      <c r="M6" s="30" t="n">
        <v>4</v>
      </c>
      <c r="N6" s="30" t="n">
        <v>4</v>
      </c>
      <c r="O6" s="30" t="n">
        <v>4</v>
      </c>
      <c r="P6" s="19"/>
      <c r="Q6" s="30" t="n">
        <v>4</v>
      </c>
      <c r="R6" s="30" t="n">
        <v>4</v>
      </c>
      <c r="S6" s="30" t="n">
        <v>4</v>
      </c>
      <c r="T6" s="30" t="n">
        <v>4</v>
      </c>
      <c r="U6" s="30"/>
      <c r="W6" s="30"/>
      <c r="X6" s="30"/>
      <c r="Y6" s="2"/>
      <c r="Z6" s="2"/>
      <c r="AA6" s="2"/>
      <c r="AB6" s="2"/>
      <c r="AC6" s="2"/>
      <c r="AD6" s="2"/>
    </row>
    <row r="7" customFormat="false" ht="15" hidden="false" customHeight="true" outlineLevel="0" collapsed="false">
      <c r="A7" s="2" t="n">
        <f aca="false">IF(E7="CM",1.5,1)</f>
        <v>1</v>
      </c>
      <c r="B7" s="120" t="s">
        <v>163</v>
      </c>
      <c r="C7" s="17" t="s">
        <v>164</v>
      </c>
      <c r="D7" s="13" t="n">
        <v>8</v>
      </c>
      <c r="E7" s="13" t="s">
        <v>14</v>
      </c>
      <c r="F7" s="14" t="n">
        <f aca="false">SUM(I7:U7)</f>
        <v>27</v>
      </c>
      <c r="G7" s="23" t="s">
        <v>162</v>
      </c>
      <c r="H7" s="118" t="s">
        <v>83</v>
      </c>
      <c r="I7" s="20"/>
      <c r="J7" s="17"/>
      <c r="K7" s="17" t="n">
        <v>3</v>
      </c>
      <c r="L7" s="17" t="n">
        <v>3</v>
      </c>
      <c r="M7" s="17" t="n">
        <v>3</v>
      </c>
      <c r="N7" s="17" t="n">
        <v>3</v>
      </c>
      <c r="O7" s="17" t="n">
        <v>3</v>
      </c>
      <c r="P7" s="19"/>
      <c r="Q7" s="17" t="n">
        <v>3</v>
      </c>
      <c r="R7" s="17" t="n">
        <v>3</v>
      </c>
      <c r="S7" s="17" t="n">
        <v>3</v>
      </c>
      <c r="T7" s="17" t="n">
        <v>3</v>
      </c>
      <c r="U7" s="17"/>
      <c r="W7" s="30"/>
      <c r="X7" s="30"/>
      <c r="Y7" s="2"/>
      <c r="Z7" s="2"/>
      <c r="AA7" s="2"/>
      <c r="AB7" s="2"/>
      <c r="AC7" s="2"/>
      <c r="AD7" s="2"/>
    </row>
    <row r="8" customFormat="false" ht="15" hidden="false" customHeight="true" outlineLevel="0" collapsed="false">
      <c r="A8" s="2" t="n">
        <f aca="false">IF(E8="CM",1.5,1)</f>
        <v>1</v>
      </c>
      <c r="B8" s="121" t="s">
        <v>165</v>
      </c>
      <c r="C8" s="30" t="s">
        <v>166</v>
      </c>
      <c r="D8" s="31" t="n">
        <v>1</v>
      </c>
      <c r="E8" s="31" t="s">
        <v>21</v>
      </c>
      <c r="F8" s="14" t="n">
        <f aca="false">SUM(I8:U8)</f>
        <v>27</v>
      </c>
      <c r="G8" s="23"/>
      <c r="H8" s="118" t="s">
        <v>126</v>
      </c>
      <c r="I8" s="35"/>
      <c r="J8" s="30"/>
      <c r="K8" s="30" t="n">
        <v>3</v>
      </c>
      <c r="L8" s="30" t="n">
        <v>3</v>
      </c>
      <c r="M8" s="30" t="n">
        <v>3</v>
      </c>
      <c r="N8" s="30" t="n">
        <v>3</v>
      </c>
      <c r="O8" s="30" t="n">
        <v>3</v>
      </c>
      <c r="P8" s="19"/>
      <c r="Q8" s="30" t="n">
        <v>3</v>
      </c>
      <c r="R8" s="30" t="n">
        <v>3</v>
      </c>
      <c r="S8" s="30" t="n">
        <v>3</v>
      </c>
      <c r="T8" s="30" t="n">
        <v>3</v>
      </c>
      <c r="U8" s="30"/>
      <c r="W8" s="30"/>
      <c r="X8" s="30"/>
      <c r="Y8" s="2"/>
      <c r="Z8" s="2"/>
      <c r="AA8" s="2"/>
      <c r="AB8" s="2"/>
      <c r="AC8" s="2"/>
      <c r="AD8" s="2"/>
    </row>
    <row r="9" customFormat="false" ht="15" hidden="false" customHeight="true" outlineLevel="0" collapsed="false">
      <c r="A9" s="2" t="n">
        <v>1</v>
      </c>
      <c r="B9" s="121"/>
      <c r="C9" s="30" t="s">
        <v>167</v>
      </c>
      <c r="D9" s="31" t="n">
        <v>2</v>
      </c>
      <c r="E9" s="31" t="s">
        <v>21</v>
      </c>
      <c r="F9" s="14" t="n">
        <f aca="false">SUM(I9:U9)</f>
        <v>27</v>
      </c>
      <c r="G9" s="23"/>
      <c r="H9" s="118" t="s">
        <v>126</v>
      </c>
      <c r="I9" s="35"/>
      <c r="J9" s="30"/>
      <c r="K9" s="30" t="n">
        <v>3</v>
      </c>
      <c r="L9" s="30" t="n">
        <v>3</v>
      </c>
      <c r="M9" s="30" t="n">
        <v>3</v>
      </c>
      <c r="N9" s="30" t="n">
        <v>3</v>
      </c>
      <c r="O9" s="30" t="n">
        <v>3</v>
      </c>
      <c r="P9" s="19"/>
      <c r="Q9" s="30" t="n">
        <v>3</v>
      </c>
      <c r="R9" s="30" t="n">
        <v>3</v>
      </c>
      <c r="S9" s="30" t="n">
        <v>3</v>
      </c>
      <c r="T9" s="30" t="n">
        <v>3</v>
      </c>
      <c r="U9" s="30"/>
      <c r="W9" s="30"/>
      <c r="X9" s="30"/>
      <c r="Y9" s="2"/>
      <c r="Z9" s="2"/>
      <c r="AA9" s="2"/>
      <c r="AB9" s="2"/>
      <c r="AC9" s="2"/>
      <c r="AD9" s="2"/>
    </row>
    <row r="10" customFormat="false" ht="15" hidden="false" customHeight="true" outlineLevel="0" collapsed="false">
      <c r="A10" s="2" t="n">
        <f aca="false">IF(E10="CM",1.5,1)</f>
        <v>1</v>
      </c>
      <c r="B10" s="120" t="s">
        <v>159</v>
      </c>
      <c r="C10" s="17" t="s">
        <v>168</v>
      </c>
      <c r="D10" s="13" t="n">
        <v>2</v>
      </c>
      <c r="E10" s="13" t="s">
        <v>14</v>
      </c>
      <c r="F10" s="14" t="n">
        <f aca="false">SUM(I10:U10)</f>
        <v>18</v>
      </c>
      <c r="G10" s="23"/>
      <c r="H10" s="118" t="s">
        <v>126</v>
      </c>
      <c r="I10" s="20"/>
      <c r="J10" s="17"/>
      <c r="K10" s="17" t="n">
        <v>2</v>
      </c>
      <c r="L10" s="17" t="n">
        <v>2</v>
      </c>
      <c r="M10" s="17" t="n">
        <v>2</v>
      </c>
      <c r="N10" s="17" t="n">
        <v>2</v>
      </c>
      <c r="O10" s="17" t="n">
        <v>2</v>
      </c>
      <c r="P10" s="19"/>
      <c r="Q10" s="17" t="n">
        <v>2</v>
      </c>
      <c r="R10" s="17" t="n">
        <v>2</v>
      </c>
      <c r="S10" s="17" t="n">
        <v>2</v>
      </c>
      <c r="T10" s="17" t="n">
        <v>2</v>
      </c>
      <c r="U10" s="17"/>
      <c r="W10" s="30"/>
      <c r="X10" s="30"/>
      <c r="Y10" s="2"/>
      <c r="Z10" s="2"/>
      <c r="AA10" s="2"/>
      <c r="AB10" s="2"/>
      <c r="AC10" s="2"/>
      <c r="AD10" s="2"/>
    </row>
    <row r="11" customFormat="false" ht="15" hidden="false" customHeight="true" outlineLevel="0" collapsed="false">
      <c r="A11" s="2" t="n">
        <v>1</v>
      </c>
      <c r="B11" s="120" t="s">
        <v>153</v>
      </c>
      <c r="C11" s="17" t="s">
        <v>169</v>
      </c>
      <c r="D11" s="13" t="n">
        <v>2</v>
      </c>
      <c r="E11" s="13" t="s">
        <v>21</v>
      </c>
      <c r="F11" s="14" t="n">
        <f aca="false">SUM(I11:U11)</f>
        <v>12</v>
      </c>
      <c r="G11" s="23"/>
      <c r="H11" s="119" t="s">
        <v>83</v>
      </c>
      <c r="I11" s="20"/>
      <c r="J11" s="17"/>
      <c r="K11" s="17"/>
      <c r="L11" s="17"/>
      <c r="M11" s="17"/>
      <c r="N11" s="17"/>
      <c r="O11" s="17" t="n">
        <v>2</v>
      </c>
      <c r="P11" s="19"/>
      <c r="Q11" s="17" t="n">
        <v>2</v>
      </c>
      <c r="R11" s="17" t="n">
        <v>2</v>
      </c>
      <c r="S11" s="17" t="n">
        <v>2</v>
      </c>
      <c r="T11" s="17" t="n">
        <v>2</v>
      </c>
      <c r="U11" s="17" t="n">
        <v>2</v>
      </c>
      <c r="W11" s="30"/>
      <c r="X11" s="30"/>
      <c r="Y11" s="2"/>
      <c r="Z11" s="2"/>
      <c r="AA11" s="2"/>
      <c r="AB11" s="2"/>
      <c r="AC11" s="2"/>
      <c r="AD11" s="2"/>
    </row>
    <row r="12" customFormat="false" ht="15" hidden="false" customHeight="true" outlineLevel="0" collapsed="false">
      <c r="A12" s="2" t="n">
        <v>1</v>
      </c>
      <c r="B12" s="120" t="s">
        <v>159</v>
      </c>
      <c r="C12" s="17"/>
      <c r="D12" s="13" t="n">
        <v>4</v>
      </c>
      <c r="E12" s="13" t="s">
        <v>14</v>
      </c>
      <c r="F12" s="14" t="n">
        <f aca="false">SUM(I12:U12)</f>
        <v>6</v>
      </c>
      <c r="G12" s="23"/>
      <c r="H12" s="119"/>
      <c r="I12" s="20" t="n">
        <v>1</v>
      </c>
      <c r="J12" s="17" t="n">
        <v>1</v>
      </c>
      <c r="K12" s="17" t="n">
        <v>1</v>
      </c>
      <c r="L12" s="17" t="n">
        <v>1</v>
      </c>
      <c r="M12" s="17" t="n">
        <v>1</v>
      </c>
      <c r="N12" s="17" t="n">
        <v>1</v>
      </c>
      <c r="O12" s="17"/>
      <c r="P12" s="19"/>
      <c r="Q12" s="17"/>
      <c r="R12" s="17"/>
      <c r="S12" s="17"/>
      <c r="T12" s="17"/>
      <c r="U12" s="17"/>
      <c r="W12" s="30"/>
      <c r="X12" s="30"/>
      <c r="Y12" s="2"/>
      <c r="Z12" s="2"/>
      <c r="AA12" s="2"/>
      <c r="AB12" s="2"/>
      <c r="AC12" s="2"/>
      <c r="AD12" s="2"/>
    </row>
    <row r="13" customFormat="false" ht="15" hidden="false" customHeight="true" outlineLevel="0" collapsed="false">
      <c r="A13" s="2" t="n">
        <f aca="false">IF(E13="CM",1.5,1)</f>
        <v>1</v>
      </c>
      <c r="B13" s="121" t="s">
        <v>170</v>
      </c>
      <c r="C13" s="30" t="s">
        <v>171</v>
      </c>
      <c r="D13" s="31" t="n">
        <v>1</v>
      </c>
      <c r="E13" s="31" t="s">
        <v>21</v>
      </c>
      <c r="F13" s="14" t="n">
        <f aca="false">SUM(I13:U13)</f>
        <v>27</v>
      </c>
      <c r="G13" s="23" t="s">
        <v>172</v>
      </c>
      <c r="H13" s="118" t="s">
        <v>29</v>
      </c>
      <c r="I13" s="35"/>
      <c r="J13" s="30"/>
      <c r="K13" s="30" t="n">
        <v>3</v>
      </c>
      <c r="L13" s="30" t="n">
        <v>3</v>
      </c>
      <c r="M13" s="30" t="n">
        <v>3</v>
      </c>
      <c r="N13" s="30" t="n">
        <v>3</v>
      </c>
      <c r="O13" s="30" t="n">
        <v>3</v>
      </c>
      <c r="P13" s="19"/>
      <c r="Q13" s="30" t="n">
        <v>3</v>
      </c>
      <c r="R13" s="30" t="n">
        <v>3</v>
      </c>
      <c r="S13" s="30" t="n">
        <v>3</v>
      </c>
      <c r="T13" s="30" t="n">
        <v>3</v>
      </c>
      <c r="U13" s="30"/>
      <c r="W13" s="30"/>
      <c r="X13" s="30"/>
      <c r="Y13" s="2"/>
      <c r="Z13" s="2"/>
      <c r="AA13" s="2"/>
      <c r="AB13" s="2"/>
      <c r="AC13" s="2"/>
      <c r="AD13" s="2"/>
    </row>
    <row r="14" customFormat="false" ht="15" hidden="false" customHeight="true" outlineLevel="0" collapsed="false">
      <c r="A14" s="2" t="n">
        <f aca="false">IF(E14="CM",1.5,1)</f>
        <v>1</v>
      </c>
      <c r="B14" s="120" t="s">
        <v>173</v>
      </c>
      <c r="C14" s="17" t="s">
        <v>174</v>
      </c>
      <c r="D14" s="13" t="n">
        <v>2</v>
      </c>
      <c r="E14" s="13" t="s">
        <v>14</v>
      </c>
      <c r="F14" s="14" t="n">
        <f aca="false">SUM(I14:U14)</f>
        <v>18</v>
      </c>
      <c r="G14" s="23" t="s">
        <v>172</v>
      </c>
      <c r="H14" s="118" t="s">
        <v>175</v>
      </c>
      <c r="I14" s="20"/>
      <c r="J14" s="17"/>
      <c r="K14" s="17" t="n">
        <v>2</v>
      </c>
      <c r="L14" s="17" t="n">
        <v>2</v>
      </c>
      <c r="M14" s="17" t="n">
        <v>2</v>
      </c>
      <c r="N14" s="17" t="n">
        <v>2</v>
      </c>
      <c r="O14" s="17" t="n">
        <v>2</v>
      </c>
      <c r="P14" s="19"/>
      <c r="Q14" s="17" t="n">
        <v>2</v>
      </c>
      <c r="R14" s="17" t="n">
        <v>2</v>
      </c>
      <c r="S14" s="17" t="n">
        <v>2</v>
      </c>
      <c r="T14" s="17" t="n">
        <v>2</v>
      </c>
      <c r="U14" s="17"/>
      <c r="W14" s="30"/>
      <c r="X14" s="30"/>
      <c r="Y14" s="2"/>
      <c r="Z14" s="2"/>
      <c r="AA14" s="2"/>
      <c r="AB14" s="2"/>
      <c r="AC14" s="2"/>
      <c r="AD14" s="2"/>
    </row>
    <row r="15" customFormat="false" ht="15" hidden="false" customHeight="true" outlineLevel="0" collapsed="false">
      <c r="A15" s="2" t="n">
        <f aca="false">IF(E15="CM",1.5,1)</f>
        <v>1.5</v>
      </c>
      <c r="B15" s="121" t="s">
        <v>176</v>
      </c>
      <c r="C15" s="30" t="s">
        <v>177</v>
      </c>
      <c r="D15" s="31" t="n">
        <v>1</v>
      </c>
      <c r="E15" s="31" t="s">
        <v>10</v>
      </c>
      <c r="F15" s="14" t="n">
        <f aca="false">SUM(I15:U15)</f>
        <v>4</v>
      </c>
      <c r="G15" s="23"/>
      <c r="H15" s="119" t="s">
        <v>31</v>
      </c>
      <c r="I15" s="35"/>
      <c r="J15" s="30" t="n">
        <v>1</v>
      </c>
      <c r="K15" s="30" t="n">
        <v>1</v>
      </c>
      <c r="L15" s="30" t="n">
        <v>1</v>
      </c>
      <c r="M15" s="30" t="n">
        <v>1</v>
      </c>
      <c r="N15" s="30"/>
      <c r="O15" s="30"/>
      <c r="P15" s="19"/>
      <c r="Q15" s="30"/>
      <c r="R15" s="30"/>
      <c r="S15" s="30"/>
      <c r="T15" s="30"/>
      <c r="U15" s="30"/>
      <c r="V15" s="122"/>
      <c r="W15" s="30"/>
      <c r="X15" s="30"/>
      <c r="Y15" s="122"/>
      <c r="Z15" s="122"/>
      <c r="AA15" s="122"/>
      <c r="AB15" s="122"/>
      <c r="AC15" s="122"/>
      <c r="AD15" s="122"/>
    </row>
    <row r="16" customFormat="false" ht="15" hidden="false" customHeight="true" outlineLevel="0" collapsed="false">
      <c r="A16" s="2" t="n">
        <f aca="false">IF(E16="CM",1.5,1)</f>
        <v>1</v>
      </c>
      <c r="B16" s="121"/>
      <c r="C16" s="121"/>
      <c r="D16" s="31" t="n">
        <v>4</v>
      </c>
      <c r="E16" s="31" t="s">
        <v>21</v>
      </c>
      <c r="F16" s="14" t="n">
        <f aca="false">SUM(I16:U16)</f>
        <v>18</v>
      </c>
      <c r="G16" s="23"/>
      <c r="H16" s="119"/>
      <c r="I16" s="35"/>
      <c r="J16" s="30"/>
      <c r="K16" s="30" t="n">
        <v>2</v>
      </c>
      <c r="L16" s="30" t="n">
        <v>2</v>
      </c>
      <c r="M16" s="30" t="n">
        <v>2</v>
      </c>
      <c r="N16" s="30" t="n">
        <v>2</v>
      </c>
      <c r="O16" s="30" t="n">
        <v>2</v>
      </c>
      <c r="P16" s="19"/>
      <c r="Q16" s="30" t="n">
        <v>2</v>
      </c>
      <c r="R16" s="30" t="n">
        <v>2</v>
      </c>
      <c r="S16" s="30" t="n">
        <v>2</v>
      </c>
      <c r="T16" s="30" t="n">
        <v>2</v>
      </c>
      <c r="U16" s="30"/>
      <c r="V16" s="122"/>
      <c r="W16" s="30"/>
      <c r="X16" s="30"/>
      <c r="Y16" s="122"/>
      <c r="Z16" s="122"/>
      <c r="AA16" s="122"/>
      <c r="AB16" s="122"/>
      <c r="AC16" s="122"/>
      <c r="AD16" s="122"/>
    </row>
    <row r="17" customFormat="false" ht="15" hidden="false" customHeight="true" outlineLevel="0" collapsed="false">
      <c r="A17" s="2" t="n">
        <v>1.5</v>
      </c>
      <c r="B17" s="123" t="s">
        <v>178</v>
      </c>
      <c r="C17" s="17" t="s">
        <v>179</v>
      </c>
      <c r="D17" s="25" t="n">
        <v>1</v>
      </c>
      <c r="E17" s="25" t="s">
        <v>10</v>
      </c>
      <c r="F17" s="14" t="n">
        <f aca="false">SUM(I17:U17)</f>
        <v>1</v>
      </c>
      <c r="G17" s="23"/>
      <c r="H17" s="119" t="s">
        <v>180</v>
      </c>
      <c r="I17" s="28"/>
      <c r="J17" s="21"/>
      <c r="K17" s="21"/>
      <c r="L17" s="21"/>
      <c r="M17" s="21"/>
      <c r="N17" s="21"/>
      <c r="O17" s="21"/>
      <c r="P17" s="19"/>
      <c r="Q17" s="21" t="n">
        <v>1</v>
      </c>
      <c r="R17" s="21"/>
      <c r="S17" s="21"/>
      <c r="T17" s="21"/>
      <c r="U17" s="21"/>
      <c r="V17" s="122"/>
      <c r="W17" s="30"/>
      <c r="X17" s="30"/>
      <c r="Y17" s="122"/>
      <c r="Z17" s="122"/>
      <c r="AA17" s="122"/>
      <c r="AB17" s="122"/>
      <c r="AC17" s="122"/>
      <c r="AD17" s="122"/>
    </row>
    <row r="18" customFormat="false" ht="15" hidden="false" customHeight="true" outlineLevel="0" collapsed="false">
      <c r="A18" s="2" t="n">
        <f aca="false">IF(E18="CM",1.5,1)</f>
        <v>1</v>
      </c>
      <c r="B18" s="123"/>
      <c r="C18" s="123"/>
      <c r="D18" s="13" t="n">
        <v>4</v>
      </c>
      <c r="E18" s="13" t="s">
        <v>21</v>
      </c>
      <c r="F18" s="14" t="n">
        <f aca="false">SUM(I18:U18)</f>
        <v>27</v>
      </c>
      <c r="G18" s="23"/>
      <c r="H18" s="119"/>
      <c r="I18" s="20"/>
      <c r="J18" s="17"/>
      <c r="K18" s="17" t="n">
        <v>3</v>
      </c>
      <c r="L18" s="17" t="n">
        <v>3</v>
      </c>
      <c r="M18" s="17" t="n">
        <v>3</v>
      </c>
      <c r="N18" s="17" t="n">
        <v>3</v>
      </c>
      <c r="O18" s="17" t="n">
        <v>3</v>
      </c>
      <c r="P18" s="19"/>
      <c r="Q18" s="17" t="n">
        <v>3</v>
      </c>
      <c r="R18" s="17" t="n">
        <v>3</v>
      </c>
      <c r="S18" s="17" t="n">
        <v>3</v>
      </c>
      <c r="T18" s="17" t="n">
        <v>3</v>
      </c>
      <c r="U18" s="17"/>
      <c r="W18" s="30"/>
      <c r="X18" s="30"/>
      <c r="Y18" s="2"/>
      <c r="Z18" s="2"/>
      <c r="AA18" s="2"/>
      <c r="AB18" s="2"/>
      <c r="AC18" s="2"/>
      <c r="AD18" s="2"/>
    </row>
    <row r="19" customFormat="false" ht="15" hidden="false" customHeight="true" outlineLevel="0" collapsed="false">
      <c r="A19" s="2" t="n">
        <f aca="false">IF(E19="CM",1.5,1)</f>
        <v>1</v>
      </c>
      <c r="B19" s="121" t="s">
        <v>181</v>
      </c>
      <c r="C19" s="30" t="s">
        <v>182</v>
      </c>
      <c r="D19" s="31" t="n">
        <v>4</v>
      </c>
      <c r="E19" s="31" t="s">
        <v>21</v>
      </c>
      <c r="F19" s="14" t="n">
        <f aca="false">SUM(I19:U19)</f>
        <v>13.5</v>
      </c>
      <c r="G19" s="23"/>
      <c r="H19" s="118" t="s">
        <v>83</v>
      </c>
      <c r="I19" s="35"/>
      <c r="J19" s="30"/>
      <c r="K19" s="30" t="n">
        <v>1.5</v>
      </c>
      <c r="L19" s="30" t="n">
        <v>1.5</v>
      </c>
      <c r="M19" s="30" t="n">
        <v>1.5</v>
      </c>
      <c r="N19" s="30" t="n">
        <v>1.5</v>
      </c>
      <c r="O19" s="30" t="n">
        <v>1.5</v>
      </c>
      <c r="P19" s="19"/>
      <c r="Q19" s="30" t="n">
        <v>1.5</v>
      </c>
      <c r="R19" s="30" t="n">
        <v>1.5</v>
      </c>
      <c r="S19" s="30" t="n">
        <v>1.5</v>
      </c>
      <c r="T19" s="30" t="n">
        <v>1.5</v>
      </c>
      <c r="U19" s="30"/>
      <c r="V19" s="122"/>
      <c r="W19" s="30"/>
      <c r="X19" s="30"/>
      <c r="Y19" s="122"/>
      <c r="Z19" s="122"/>
      <c r="AA19" s="122"/>
      <c r="AB19" s="122"/>
      <c r="AC19" s="122"/>
      <c r="AD19" s="122"/>
    </row>
    <row r="20" customFormat="false" ht="15" hidden="false" customHeight="true" outlineLevel="0" collapsed="false">
      <c r="A20" s="2" t="n">
        <f aca="false">IF(E20="CM",1.5,1)</f>
        <v>1</v>
      </c>
      <c r="B20" s="120" t="s">
        <v>183</v>
      </c>
      <c r="C20" s="17" t="s">
        <v>184</v>
      </c>
      <c r="D20" s="13" t="n">
        <v>4</v>
      </c>
      <c r="E20" s="13" t="s">
        <v>21</v>
      </c>
      <c r="F20" s="14" t="n">
        <f aca="false">SUM(I20:U20)</f>
        <v>13.5</v>
      </c>
      <c r="G20" s="23"/>
      <c r="H20" s="118" t="s">
        <v>126</v>
      </c>
      <c r="I20" s="20"/>
      <c r="J20" s="17"/>
      <c r="K20" s="17" t="n">
        <v>1.5</v>
      </c>
      <c r="L20" s="17" t="n">
        <v>1.5</v>
      </c>
      <c r="M20" s="17" t="n">
        <v>1.5</v>
      </c>
      <c r="N20" s="17" t="n">
        <v>1.5</v>
      </c>
      <c r="O20" s="17" t="n">
        <v>1.5</v>
      </c>
      <c r="P20" s="19"/>
      <c r="Q20" s="17" t="n">
        <v>1.5</v>
      </c>
      <c r="R20" s="17" t="n">
        <v>1.5</v>
      </c>
      <c r="S20" s="17" t="n">
        <v>1.5</v>
      </c>
      <c r="T20" s="17" t="n">
        <v>1.5</v>
      </c>
      <c r="U20" s="17"/>
      <c r="W20" s="30"/>
      <c r="X20" s="30"/>
      <c r="Y20" s="2"/>
      <c r="Z20" s="2"/>
      <c r="AA20" s="2"/>
      <c r="AB20" s="2"/>
      <c r="AC20" s="2"/>
      <c r="AD20" s="2"/>
    </row>
    <row r="21" customFormat="false" ht="15" hidden="false" customHeight="true" outlineLevel="0" collapsed="false">
      <c r="A21" s="2" t="n">
        <f aca="false">IF(E21="CM",1.5,1)</f>
        <v>1</v>
      </c>
      <c r="B21" s="124" t="s">
        <v>185</v>
      </c>
      <c r="C21" s="30" t="s">
        <v>186</v>
      </c>
      <c r="D21" s="31" t="n">
        <v>4</v>
      </c>
      <c r="E21" s="31" t="s">
        <v>21</v>
      </c>
      <c r="F21" s="14" t="n">
        <f aca="false">SUM(I21:U21)</f>
        <v>18</v>
      </c>
      <c r="G21" s="23"/>
      <c r="H21" s="118" t="s">
        <v>39</v>
      </c>
      <c r="I21" s="35"/>
      <c r="J21" s="30"/>
      <c r="K21" s="30" t="n">
        <v>2</v>
      </c>
      <c r="L21" s="30" t="n">
        <v>2</v>
      </c>
      <c r="M21" s="30" t="n">
        <v>2</v>
      </c>
      <c r="N21" s="30" t="n">
        <v>2</v>
      </c>
      <c r="O21" s="30" t="n">
        <v>2</v>
      </c>
      <c r="P21" s="19"/>
      <c r="Q21" s="30" t="n">
        <v>2</v>
      </c>
      <c r="R21" s="30" t="n">
        <v>2</v>
      </c>
      <c r="S21" s="30" t="n">
        <v>2</v>
      </c>
      <c r="T21" s="30" t="n">
        <v>2</v>
      </c>
      <c r="U21" s="30"/>
      <c r="W21" s="30"/>
      <c r="X21" s="30"/>
      <c r="Y21" s="2"/>
      <c r="Z21" s="2"/>
      <c r="AA21" s="2"/>
      <c r="AB21" s="2"/>
      <c r="AC21" s="2"/>
      <c r="AD21" s="2"/>
    </row>
    <row r="22" customFormat="false" ht="15" hidden="false" customHeight="true" outlineLevel="0" collapsed="false">
      <c r="A22" s="2" t="n">
        <f aca="false">IF(E22="CM",1.5,1)</f>
        <v>1</v>
      </c>
      <c r="B22" s="120" t="s">
        <v>187</v>
      </c>
      <c r="C22" s="17" t="s">
        <v>44</v>
      </c>
      <c r="D22" s="13" t="n">
        <v>8</v>
      </c>
      <c r="E22" s="13" t="s">
        <v>14</v>
      </c>
      <c r="F22" s="14" t="n">
        <f aca="false">SUM(I22:U22)</f>
        <v>18</v>
      </c>
      <c r="G22" s="23"/>
      <c r="H22" s="118" t="s">
        <v>45</v>
      </c>
      <c r="I22" s="20"/>
      <c r="J22" s="17"/>
      <c r="K22" s="17" t="n">
        <v>2</v>
      </c>
      <c r="L22" s="17" t="n">
        <v>2</v>
      </c>
      <c r="M22" s="17" t="n">
        <v>2</v>
      </c>
      <c r="N22" s="17" t="n">
        <v>2</v>
      </c>
      <c r="O22" s="17" t="n">
        <v>2</v>
      </c>
      <c r="P22" s="19"/>
      <c r="Q22" s="17" t="n">
        <v>2</v>
      </c>
      <c r="R22" s="17" t="n">
        <v>2</v>
      </c>
      <c r="S22" s="17" t="n">
        <v>2</v>
      </c>
      <c r="T22" s="17" t="n">
        <v>2</v>
      </c>
      <c r="U22" s="17"/>
      <c r="W22" s="30"/>
      <c r="X22" s="30"/>
      <c r="Y22" s="2"/>
      <c r="Z22" s="2"/>
      <c r="AA22" s="2"/>
      <c r="AB22" s="2"/>
      <c r="AC22" s="2"/>
      <c r="AD22" s="2"/>
    </row>
    <row r="23" customFormat="false" ht="15" hidden="false" customHeight="true" outlineLevel="0" collapsed="false">
      <c r="A23" s="2" t="n">
        <f aca="false">IF(E23="CM",1.5,1)</f>
        <v>1</v>
      </c>
      <c r="B23" s="121" t="s">
        <v>188</v>
      </c>
      <c r="C23" s="30" t="s">
        <v>47</v>
      </c>
      <c r="D23" s="31" t="n">
        <v>4</v>
      </c>
      <c r="E23" s="31" t="s">
        <v>17</v>
      </c>
      <c r="F23" s="14" t="n">
        <f aca="false">SUM(I23:U23)</f>
        <v>9</v>
      </c>
      <c r="G23" s="23"/>
      <c r="H23" s="119" t="s">
        <v>47</v>
      </c>
      <c r="I23" s="35"/>
      <c r="J23" s="30"/>
      <c r="K23" s="30" t="n">
        <v>1</v>
      </c>
      <c r="L23" s="30" t="n">
        <v>1</v>
      </c>
      <c r="M23" s="30" t="n">
        <v>1</v>
      </c>
      <c r="N23" s="30" t="n">
        <v>1</v>
      </c>
      <c r="O23" s="30" t="n">
        <v>1</v>
      </c>
      <c r="P23" s="19"/>
      <c r="Q23" s="30" t="n">
        <v>1</v>
      </c>
      <c r="R23" s="30" t="n">
        <v>1</v>
      </c>
      <c r="S23" s="30" t="n">
        <v>1</v>
      </c>
      <c r="T23" s="30" t="n">
        <v>1</v>
      </c>
      <c r="U23" s="30"/>
      <c r="W23" s="30"/>
      <c r="X23" s="30"/>
      <c r="Y23" s="2"/>
      <c r="Z23" s="2"/>
      <c r="AA23" s="2"/>
      <c r="AB23" s="2"/>
      <c r="AC23" s="2"/>
      <c r="AD23" s="2"/>
    </row>
    <row r="24" customFormat="false" ht="15" hidden="false" customHeight="true" outlineLevel="0" collapsed="false">
      <c r="A24" s="2" t="n">
        <f aca="false">IF(E24="CM",1.5,1)</f>
        <v>1</v>
      </c>
      <c r="B24" s="121"/>
      <c r="C24" s="121"/>
      <c r="D24" s="31" t="n">
        <v>8</v>
      </c>
      <c r="E24" s="31" t="s">
        <v>14</v>
      </c>
      <c r="F24" s="14" t="n">
        <f aca="false">SUM(I24:U24)</f>
        <v>9</v>
      </c>
      <c r="G24" s="23"/>
      <c r="H24" s="119"/>
      <c r="I24" s="35"/>
      <c r="J24" s="30"/>
      <c r="K24" s="30" t="n">
        <v>1</v>
      </c>
      <c r="L24" s="30" t="n">
        <v>1</v>
      </c>
      <c r="M24" s="30" t="n">
        <v>1</v>
      </c>
      <c r="N24" s="30" t="n">
        <v>1</v>
      </c>
      <c r="O24" s="30" t="n">
        <v>1</v>
      </c>
      <c r="P24" s="19"/>
      <c r="Q24" s="30" t="n">
        <v>1</v>
      </c>
      <c r="R24" s="30" t="n">
        <v>1</v>
      </c>
      <c r="S24" s="30" t="n">
        <v>1</v>
      </c>
      <c r="T24" s="30" t="n">
        <v>1</v>
      </c>
      <c r="U24" s="30"/>
      <c r="W24" s="30"/>
      <c r="X24" s="30"/>
      <c r="Y24" s="2"/>
      <c r="Z24" s="2"/>
      <c r="AA24" s="2"/>
      <c r="AB24" s="2"/>
      <c r="AC24" s="2"/>
      <c r="AD24" s="2"/>
    </row>
    <row r="25" customFormat="false" ht="15" hidden="false" customHeight="true" outlineLevel="0" collapsed="false">
      <c r="A25" s="2" t="n">
        <f aca="false">IF(E25="CM",1.5,1)</f>
        <v>1</v>
      </c>
      <c r="B25" s="120" t="s">
        <v>189</v>
      </c>
      <c r="C25" s="17" t="s">
        <v>190</v>
      </c>
      <c r="D25" s="13" t="n">
        <v>4</v>
      </c>
      <c r="E25" s="13" t="s">
        <v>21</v>
      </c>
      <c r="F25" s="14" t="n">
        <f aca="false">SUM(I25:U25)</f>
        <v>9</v>
      </c>
      <c r="G25" s="23" t="s">
        <v>52</v>
      </c>
      <c r="H25" s="118" t="s">
        <v>48</v>
      </c>
      <c r="I25" s="20"/>
      <c r="J25" s="17"/>
      <c r="K25" s="17" t="n">
        <v>1</v>
      </c>
      <c r="L25" s="17" t="n">
        <v>1</v>
      </c>
      <c r="M25" s="17" t="n">
        <v>1</v>
      </c>
      <c r="N25" s="17" t="n">
        <v>1</v>
      </c>
      <c r="O25" s="17" t="n">
        <v>1</v>
      </c>
      <c r="P25" s="19"/>
      <c r="Q25" s="17" t="n">
        <v>1</v>
      </c>
      <c r="R25" s="17" t="n">
        <v>1</v>
      </c>
      <c r="S25" s="17" t="n">
        <v>1</v>
      </c>
      <c r="T25" s="17" t="n">
        <v>1</v>
      </c>
      <c r="U25" s="17"/>
      <c r="W25" s="30"/>
      <c r="X25" s="30"/>
      <c r="Y25" s="2"/>
      <c r="Z25" s="2"/>
      <c r="AA25" s="2"/>
      <c r="AB25" s="2"/>
      <c r="AC25" s="2"/>
      <c r="AD25" s="2"/>
    </row>
    <row r="26" customFormat="false" ht="1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W26" s="2"/>
      <c r="X26" s="2"/>
      <c r="Y26" s="2"/>
      <c r="Z26" s="2"/>
      <c r="AA26" s="2"/>
      <c r="AB26" s="2"/>
      <c r="AC26" s="2"/>
      <c r="AD26" s="2"/>
    </row>
    <row r="27" customFormat="false" ht="1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 s="47" t="s">
        <v>191</v>
      </c>
      <c r="X27" s="45" t="n">
        <f aca="false">SUMPRODUCT(F2:F25,W2:W25,A2:A25)</f>
        <v>0</v>
      </c>
      <c r="Y27" s="2"/>
      <c r="Z27" s="2"/>
      <c r="AA27" s="2"/>
      <c r="AB27" s="2"/>
      <c r="AC27" s="2"/>
      <c r="AD27" s="2"/>
    </row>
    <row r="28" customFormat="false" ht="1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W28" s="2"/>
      <c r="X28" s="2"/>
      <c r="Y28" s="2"/>
      <c r="Z28" s="2"/>
      <c r="AA28" s="2"/>
      <c r="AB28" s="2"/>
      <c r="AC28" s="2"/>
      <c r="AD28" s="2"/>
    </row>
    <row r="29" customFormat="false" ht="1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8" t="s">
        <v>192</v>
      </c>
      <c r="W29" s="48"/>
      <c r="X29" s="48"/>
      <c r="Y29" s="2"/>
      <c r="Z29" s="2"/>
      <c r="AA29" s="2"/>
      <c r="AB29" s="2"/>
      <c r="AC29" s="2"/>
      <c r="AD29" s="2"/>
    </row>
    <row r="30" customFormat="false" ht="1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8" t="s">
        <v>193</v>
      </c>
      <c r="W30" s="48"/>
      <c r="X30" s="48"/>
      <c r="Y30" s="2"/>
      <c r="Z30" s="2"/>
      <c r="AA30" s="2"/>
      <c r="AB30" s="2"/>
      <c r="AC30" s="2"/>
      <c r="AD30" s="2"/>
    </row>
    <row r="31" customFormat="false" ht="1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8" t="s">
        <v>194</v>
      </c>
      <c r="W31" s="48"/>
      <c r="X31" s="48"/>
      <c r="Y31" s="2"/>
      <c r="Z31" s="2"/>
      <c r="AA31" s="2"/>
      <c r="AB31" s="2"/>
      <c r="AC31" s="2"/>
      <c r="AD31" s="2"/>
    </row>
    <row r="32" customFormat="false" ht="1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W32" s="2"/>
      <c r="X32" s="2"/>
      <c r="Y32" s="2"/>
      <c r="Z32" s="2"/>
      <c r="AA32" s="2"/>
      <c r="AB32" s="2"/>
      <c r="AC32" s="2"/>
      <c r="AD32" s="2"/>
    </row>
    <row r="33" customFormat="false" ht="1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W33" s="2"/>
      <c r="X33" s="2"/>
      <c r="Y33" s="125"/>
      <c r="Z33" s="125"/>
      <c r="AA33" s="125"/>
      <c r="AB33" s="2"/>
      <c r="AC33" s="2"/>
      <c r="AD33" s="2"/>
    </row>
    <row r="34" customFormat="false" ht="1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W34" s="2"/>
      <c r="X34" s="2"/>
      <c r="Y34" s="2"/>
      <c r="Z34" s="2"/>
      <c r="AA34" s="2"/>
      <c r="AB34" s="2"/>
      <c r="AC34" s="2"/>
      <c r="AD34" s="2"/>
    </row>
    <row r="35" customFormat="false" ht="1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W35" s="2"/>
      <c r="X35" s="2"/>
      <c r="Y35" s="2"/>
      <c r="Z35" s="2"/>
      <c r="AA35" s="2"/>
      <c r="AB35" s="2"/>
      <c r="AC35" s="2"/>
      <c r="AD35" s="2"/>
    </row>
    <row r="36" customFormat="false" ht="1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W36" s="2"/>
      <c r="X36" s="2"/>
      <c r="Y36" s="2"/>
      <c r="Z36" s="2"/>
      <c r="AA36" s="2"/>
      <c r="AB36" s="2"/>
      <c r="AC36" s="2"/>
      <c r="AD36" s="2"/>
    </row>
    <row r="37" customFormat="false" ht="1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W37" s="2"/>
      <c r="X37" s="2"/>
      <c r="Y37" s="2"/>
      <c r="Z37" s="2"/>
      <c r="AA37" s="2"/>
      <c r="AB37" s="2"/>
      <c r="AC37" s="2"/>
      <c r="AD37" s="2"/>
    </row>
    <row r="38" customFormat="false" ht="1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W38" s="2"/>
      <c r="X38" s="2"/>
      <c r="Y38" s="2"/>
      <c r="Z38" s="2"/>
      <c r="AA38" s="2"/>
      <c r="AB38" s="2"/>
      <c r="AC38" s="2"/>
      <c r="AD38" s="2"/>
    </row>
    <row r="39" customFormat="false" ht="1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W39" s="2"/>
      <c r="X39" s="2"/>
      <c r="Y39" s="2"/>
      <c r="Z39" s="2"/>
      <c r="AA39" s="2"/>
      <c r="AB39" s="2"/>
      <c r="AC39" s="2"/>
      <c r="AD39" s="2"/>
    </row>
    <row r="40" customFormat="false" ht="1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W40" s="2"/>
      <c r="X40" s="2"/>
      <c r="Y40" s="2"/>
      <c r="Z40" s="2"/>
      <c r="AA40" s="2"/>
      <c r="AB40" s="2"/>
      <c r="AC40" s="2"/>
      <c r="AD40" s="2"/>
    </row>
    <row r="41" customFormat="false" ht="1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W41" s="2"/>
      <c r="X41" s="2"/>
      <c r="Y41" s="2"/>
      <c r="Z41" s="2"/>
      <c r="AA41" s="2"/>
      <c r="AB41" s="2"/>
      <c r="AC41" s="2"/>
      <c r="AD41" s="2"/>
    </row>
    <row r="42" customFormat="false" ht="1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W42" s="2"/>
      <c r="X42" s="2"/>
      <c r="Y42" s="2"/>
      <c r="Z42" s="2"/>
      <c r="AA42" s="2"/>
      <c r="AB42" s="2"/>
      <c r="AC42" s="2"/>
      <c r="AD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W43" s="2"/>
      <c r="X43" s="2"/>
      <c r="Y43" s="2"/>
      <c r="Z43" s="2"/>
      <c r="AA43" s="2"/>
      <c r="AB43" s="2"/>
      <c r="AC43" s="2"/>
      <c r="AD43" s="2"/>
    </row>
    <row r="44" customFormat="false" ht="1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W44" s="2"/>
      <c r="X44" s="2"/>
      <c r="Y44" s="2"/>
      <c r="Z44" s="2"/>
      <c r="AA44" s="2"/>
      <c r="AB44" s="2"/>
      <c r="AC44" s="2"/>
      <c r="AD44" s="2"/>
    </row>
    <row r="45" customFormat="false" ht="1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W45" s="2"/>
      <c r="X45" s="2"/>
      <c r="Y45" s="2"/>
      <c r="Z45" s="2"/>
      <c r="AA45" s="2"/>
      <c r="AB45" s="2"/>
      <c r="AC45" s="2"/>
      <c r="AD45" s="2"/>
    </row>
    <row r="46" customFormat="false" ht="1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W46" s="2"/>
      <c r="X46" s="2"/>
      <c r="Y46" s="2"/>
      <c r="Z46" s="2"/>
      <c r="AA46" s="2"/>
      <c r="AB46" s="2"/>
      <c r="AC46" s="2"/>
      <c r="AD46" s="2"/>
    </row>
    <row r="47" customFormat="false" ht="1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W47" s="2"/>
      <c r="X47" s="2"/>
      <c r="Y47" s="2"/>
      <c r="Z47" s="2"/>
      <c r="AA47" s="2"/>
      <c r="AB47" s="2"/>
      <c r="AC47" s="2"/>
      <c r="AD47" s="2"/>
    </row>
    <row r="48" customFormat="false" ht="1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W48" s="2"/>
      <c r="X48" s="2"/>
      <c r="Y48" s="2"/>
      <c r="Z48" s="2"/>
      <c r="AA48" s="2"/>
      <c r="AB48" s="2"/>
      <c r="AC48" s="2"/>
      <c r="AD48" s="2"/>
    </row>
    <row r="49" customFormat="false" ht="1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W49" s="2"/>
      <c r="X49" s="2"/>
      <c r="Y49" s="2"/>
      <c r="Z49" s="2"/>
      <c r="AA49" s="2"/>
      <c r="AB49" s="2"/>
      <c r="AC49" s="2"/>
      <c r="AD49" s="2"/>
    </row>
    <row r="50" customFormat="false" ht="1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W50" s="2"/>
      <c r="X50" s="2"/>
      <c r="Y50" s="2"/>
      <c r="Z50" s="2"/>
      <c r="AA50" s="2"/>
      <c r="AB50" s="2"/>
      <c r="AC50" s="2"/>
      <c r="AD50" s="2"/>
    </row>
    <row r="51" customFormat="false" ht="1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W51" s="2"/>
      <c r="X51" s="2"/>
      <c r="Y51" s="2"/>
      <c r="Z51" s="2"/>
      <c r="AA51" s="2"/>
      <c r="AB51" s="2"/>
      <c r="AC51" s="2"/>
      <c r="AD51" s="2"/>
    </row>
    <row r="52" customFormat="false" ht="1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W52" s="2"/>
      <c r="X52" s="2"/>
      <c r="Y52" s="2"/>
      <c r="Z52" s="2"/>
      <c r="AA52" s="2"/>
      <c r="AB52" s="2"/>
      <c r="AC52" s="2"/>
      <c r="AD52" s="2"/>
    </row>
    <row r="53" customFormat="false" ht="1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W53" s="2"/>
      <c r="X53" s="2"/>
      <c r="Y53" s="2"/>
      <c r="Z53" s="2"/>
      <c r="AA53" s="2"/>
      <c r="AB53" s="2"/>
      <c r="AC53" s="2"/>
      <c r="AD53" s="2"/>
    </row>
    <row r="54" customFormat="false" ht="1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W54" s="2"/>
      <c r="X54" s="2"/>
      <c r="Y54" s="2"/>
      <c r="Z54" s="2"/>
      <c r="AA54" s="2"/>
      <c r="AB54" s="2"/>
      <c r="AC54" s="2"/>
      <c r="AD54" s="2"/>
    </row>
    <row r="55" customFormat="false" ht="1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W55" s="2"/>
      <c r="X55" s="2"/>
      <c r="Y55" s="2"/>
      <c r="Z55" s="2"/>
      <c r="AA55" s="2"/>
      <c r="AB55" s="2"/>
      <c r="AC55" s="2"/>
      <c r="AD55" s="2"/>
    </row>
    <row r="56" customFormat="false" ht="1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W56" s="2"/>
      <c r="X56" s="2"/>
      <c r="Y56" s="2"/>
      <c r="Z56" s="2"/>
      <c r="AA56" s="2"/>
      <c r="AB56" s="2"/>
      <c r="AC56" s="2"/>
      <c r="AD56" s="2"/>
    </row>
    <row r="57" customFormat="false" ht="1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W57" s="2"/>
      <c r="X57" s="2"/>
      <c r="Y57" s="2"/>
      <c r="Z57" s="2"/>
      <c r="AA57" s="2"/>
      <c r="AB57" s="2"/>
      <c r="AC57" s="2"/>
      <c r="AD57" s="2"/>
    </row>
    <row r="58" customFormat="false" ht="1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W58" s="2"/>
      <c r="X58" s="2"/>
      <c r="Y58" s="2"/>
      <c r="Z58" s="2"/>
      <c r="AA58" s="2"/>
      <c r="AB58" s="2"/>
      <c r="AC58" s="2"/>
      <c r="AD58" s="2"/>
    </row>
    <row r="59" customFormat="false" ht="1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W59" s="2"/>
      <c r="X59" s="2"/>
      <c r="Y59" s="2"/>
      <c r="Z59" s="2"/>
      <c r="AA59" s="2"/>
      <c r="AB59" s="2"/>
      <c r="AC59" s="2"/>
      <c r="AD59" s="2"/>
    </row>
    <row r="60" customFormat="false" ht="1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W60" s="2"/>
      <c r="X60" s="2"/>
      <c r="Y60" s="2"/>
      <c r="Z60" s="2"/>
      <c r="AA60" s="2"/>
      <c r="AB60" s="2"/>
      <c r="AC60" s="2"/>
      <c r="AD60" s="2"/>
    </row>
    <row r="61" customFormat="false" ht="1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W61" s="2"/>
      <c r="X61" s="2"/>
      <c r="Y61" s="2"/>
      <c r="Z61" s="2"/>
      <c r="AA61" s="2"/>
      <c r="AB61" s="2"/>
      <c r="AC61" s="2"/>
      <c r="AD61" s="2"/>
    </row>
    <row r="62" customFormat="false" ht="1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W62" s="2"/>
      <c r="X62" s="2"/>
      <c r="Y62" s="2"/>
      <c r="Z62" s="2"/>
      <c r="AA62" s="2"/>
      <c r="AB62" s="2"/>
      <c r="AC62" s="2"/>
      <c r="AD62" s="2"/>
    </row>
    <row r="63" customFormat="false" ht="1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W63" s="2"/>
      <c r="X63" s="2"/>
      <c r="Y63" s="2"/>
      <c r="Z63" s="2"/>
      <c r="AA63" s="2"/>
      <c r="AB63" s="2"/>
      <c r="AC63" s="2"/>
      <c r="AD63" s="2"/>
    </row>
    <row r="64" customFormat="false" ht="1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W64" s="2"/>
      <c r="X64" s="2"/>
      <c r="Y64" s="2"/>
      <c r="Z64" s="2"/>
      <c r="AA64" s="2"/>
      <c r="AB64" s="2"/>
      <c r="AC64" s="2"/>
      <c r="AD64" s="2"/>
    </row>
    <row r="65" customFormat="false" ht="1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W65" s="2"/>
      <c r="X65" s="2"/>
      <c r="Y65" s="2"/>
      <c r="Z65" s="2"/>
      <c r="AA65" s="2"/>
      <c r="AB65" s="2"/>
      <c r="AC65" s="2"/>
      <c r="AD65" s="2"/>
    </row>
    <row r="66" customFormat="false" ht="1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W66" s="2"/>
      <c r="X66" s="2"/>
      <c r="Y66" s="2"/>
      <c r="Z66" s="2"/>
      <c r="AA66" s="2"/>
      <c r="AB66" s="2"/>
      <c r="AC66" s="2"/>
      <c r="AD66" s="2"/>
    </row>
    <row r="67" customFormat="false" ht="1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W67" s="2"/>
      <c r="X67" s="2"/>
      <c r="Y67" s="2"/>
      <c r="Z67" s="2"/>
      <c r="AA67" s="2"/>
      <c r="AB67" s="2"/>
      <c r="AC67" s="2"/>
      <c r="AD67" s="2"/>
    </row>
    <row r="68" customFormat="false" ht="1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W68" s="2"/>
      <c r="X68" s="2"/>
      <c r="Y68" s="2"/>
      <c r="Z68" s="2"/>
      <c r="AA68" s="2"/>
      <c r="AB68" s="2"/>
      <c r="AC68" s="2"/>
      <c r="AD68" s="2"/>
    </row>
    <row r="69" customFormat="false" ht="1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W69" s="2"/>
      <c r="X69" s="2"/>
      <c r="Y69" s="2"/>
      <c r="Z69" s="2"/>
      <c r="AA69" s="2"/>
      <c r="AB69" s="2"/>
      <c r="AC69" s="2"/>
      <c r="AD69" s="2"/>
    </row>
    <row r="70" customFormat="false" ht="1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W70" s="2"/>
      <c r="X70" s="2"/>
      <c r="Y70" s="2"/>
      <c r="Z70" s="2"/>
      <c r="AA70" s="2"/>
      <c r="AB70" s="2"/>
      <c r="AC70" s="2"/>
      <c r="AD70" s="2"/>
    </row>
    <row r="71" customFormat="false" ht="1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W71" s="2"/>
      <c r="X71" s="2"/>
      <c r="Y71" s="2"/>
      <c r="Z71" s="2"/>
      <c r="AA71" s="2"/>
      <c r="AB71" s="2"/>
      <c r="AC71" s="2"/>
      <c r="AD71" s="2"/>
    </row>
    <row r="72" customFormat="false" ht="1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W72" s="2"/>
      <c r="X72" s="2"/>
      <c r="Y72" s="2"/>
      <c r="Z72" s="2"/>
      <c r="AA72" s="2"/>
      <c r="AB72" s="2"/>
      <c r="AC72" s="2"/>
      <c r="AD72" s="2"/>
    </row>
    <row r="73" customFormat="false" ht="1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W73" s="2"/>
      <c r="X73" s="2"/>
      <c r="Y73" s="2"/>
      <c r="Z73" s="2"/>
      <c r="AA73" s="2"/>
      <c r="AB73" s="2"/>
      <c r="AC73" s="2"/>
      <c r="AD73" s="2"/>
    </row>
    <row r="74" customFormat="false" ht="1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W74" s="2"/>
      <c r="X74" s="2"/>
      <c r="Y74" s="2"/>
      <c r="Z74" s="2"/>
      <c r="AA74" s="2"/>
      <c r="AB74" s="2"/>
      <c r="AC74" s="2"/>
      <c r="AD74" s="2"/>
    </row>
    <row r="75" customFormat="false" ht="1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W75" s="2"/>
      <c r="X75" s="2"/>
      <c r="Y75" s="2"/>
      <c r="Z75" s="2"/>
      <c r="AA75" s="2"/>
      <c r="AB75" s="2"/>
      <c r="AC75" s="2"/>
      <c r="AD75" s="2"/>
    </row>
    <row r="76" customFormat="false" ht="1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W76" s="2"/>
      <c r="X76" s="2"/>
      <c r="Y76" s="2"/>
      <c r="Z76" s="2"/>
      <c r="AA76" s="2"/>
      <c r="AB76" s="2"/>
      <c r="AC76" s="2"/>
      <c r="AD76" s="2"/>
    </row>
    <row r="77" customFormat="false" ht="1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W77" s="2"/>
      <c r="X77" s="2"/>
      <c r="Y77" s="2"/>
      <c r="Z77" s="2"/>
      <c r="AA77" s="2"/>
      <c r="AB77" s="2"/>
      <c r="AC77" s="2"/>
      <c r="AD77" s="2"/>
    </row>
    <row r="78" customFormat="false" ht="1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W78" s="2"/>
      <c r="X78" s="2"/>
      <c r="Y78" s="2"/>
      <c r="Z78" s="2"/>
      <c r="AA78" s="2"/>
      <c r="AB78" s="2"/>
      <c r="AC78" s="2"/>
      <c r="AD78" s="2"/>
    </row>
    <row r="79" customFormat="false" ht="1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W79" s="2"/>
      <c r="X79" s="2"/>
      <c r="Y79" s="2"/>
      <c r="Z79" s="2"/>
      <c r="AA79" s="2"/>
      <c r="AB79" s="2"/>
      <c r="AC79" s="2"/>
      <c r="AD79" s="2"/>
    </row>
    <row r="80" customFormat="false" ht="1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W80" s="2"/>
      <c r="X80" s="2"/>
      <c r="Y80" s="2"/>
      <c r="Z80" s="2"/>
      <c r="AA80" s="2"/>
      <c r="AB80" s="2"/>
      <c r="AC80" s="2"/>
      <c r="AD80" s="2"/>
    </row>
    <row r="81" customFormat="false" ht="1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W81" s="2"/>
      <c r="X81" s="2"/>
      <c r="Y81" s="2"/>
      <c r="Z81" s="2"/>
      <c r="AA81" s="2"/>
      <c r="AB81" s="2"/>
      <c r="AC81" s="2"/>
      <c r="AD81" s="2"/>
    </row>
    <row r="82" customFormat="false" ht="1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W82" s="2"/>
      <c r="X82" s="2"/>
      <c r="Y82" s="2"/>
      <c r="Z82" s="2"/>
      <c r="AA82" s="2"/>
      <c r="AB82" s="2"/>
      <c r="AC82" s="2"/>
      <c r="AD82" s="2"/>
    </row>
    <row r="83" customFormat="false" ht="1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W83" s="2"/>
      <c r="X83" s="2"/>
      <c r="Y83" s="2"/>
      <c r="Z83" s="2"/>
      <c r="AA83" s="2"/>
      <c r="AB83" s="2"/>
      <c r="AC83" s="2"/>
      <c r="AD83" s="2"/>
    </row>
    <row r="84" customFormat="false" ht="1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W84" s="2"/>
      <c r="X84" s="2"/>
      <c r="Y84" s="2"/>
      <c r="Z84" s="2"/>
      <c r="AA84" s="2"/>
      <c r="AB84" s="2"/>
      <c r="AC84" s="2"/>
      <c r="AD84" s="2"/>
    </row>
    <row r="85" customFormat="false" ht="1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W85" s="2"/>
      <c r="X85" s="2"/>
      <c r="Y85" s="2"/>
      <c r="Z85" s="2"/>
      <c r="AA85" s="2"/>
      <c r="AB85" s="2"/>
      <c r="AC85" s="2"/>
      <c r="AD85" s="2"/>
    </row>
    <row r="86" customFormat="false" ht="1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W86" s="2"/>
      <c r="X86" s="2"/>
      <c r="Y86" s="2"/>
      <c r="Z86" s="2"/>
      <c r="AA86" s="2"/>
      <c r="AB86" s="2"/>
      <c r="AC86" s="2"/>
      <c r="AD86" s="2"/>
    </row>
    <row r="87" customFormat="false" ht="1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W87" s="2"/>
      <c r="X87" s="2"/>
      <c r="Y87" s="2"/>
      <c r="Z87" s="2"/>
      <c r="AA87" s="2"/>
      <c r="AB87" s="2"/>
      <c r="AC87" s="2"/>
      <c r="AD87" s="2"/>
    </row>
    <row r="88" customFormat="false" ht="1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W88" s="2"/>
      <c r="X88" s="2"/>
      <c r="Y88" s="2"/>
      <c r="Z88" s="2"/>
      <c r="AA88" s="2"/>
      <c r="AB88" s="2"/>
      <c r="AC88" s="2"/>
      <c r="AD88" s="2"/>
    </row>
    <row r="89" customFormat="false" ht="1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W89" s="2"/>
      <c r="X89" s="2"/>
      <c r="Y89" s="2"/>
      <c r="Z89" s="2"/>
      <c r="AA89" s="2"/>
      <c r="AB89" s="2"/>
      <c r="AC89" s="2"/>
      <c r="AD89" s="2"/>
    </row>
    <row r="90" customFormat="false" ht="1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W90" s="2"/>
      <c r="X90" s="2"/>
      <c r="Y90" s="2"/>
      <c r="Z90" s="2"/>
      <c r="AA90" s="2"/>
      <c r="AB90" s="2"/>
      <c r="AC90" s="2"/>
      <c r="AD90" s="2"/>
    </row>
    <row r="91" customFormat="false" ht="1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W91" s="2"/>
      <c r="X91" s="2"/>
      <c r="Y91" s="2"/>
      <c r="Z91" s="2"/>
      <c r="AA91" s="2"/>
      <c r="AB91" s="2"/>
      <c r="AC91" s="2"/>
      <c r="AD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W92" s="2"/>
      <c r="X92" s="2"/>
      <c r="Y92" s="2"/>
      <c r="Z92" s="2"/>
      <c r="AA92" s="2"/>
      <c r="AB92" s="2"/>
      <c r="AC92" s="2"/>
      <c r="AD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W93" s="2"/>
      <c r="X93" s="2"/>
      <c r="Y93" s="2"/>
      <c r="Z93" s="2"/>
      <c r="AA93" s="2"/>
      <c r="AB93" s="2"/>
      <c r="AC93" s="2"/>
      <c r="AD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W94" s="2"/>
      <c r="X94" s="2"/>
      <c r="Y94" s="2"/>
      <c r="Z94" s="2"/>
      <c r="AA94" s="2"/>
      <c r="AB94" s="2"/>
      <c r="AC94" s="2"/>
      <c r="AD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W95" s="2"/>
      <c r="X95" s="2"/>
      <c r="Y95" s="2"/>
      <c r="Z95" s="2"/>
      <c r="AA95" s="2"/>
      <c r="AB95" s="2"/>
      <c r="AC95" s="2"/>
      <c r="AD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W96" s="2"/>
      <c r="X96" s="2"/>
      <c r="Y96" s="2"/>
      <c r="Z96" s="2"/>
      <c r="AA96" s="2"/>
      <c r="AB96" s="2"/>
      <c r="AC96" s="2"/>
      <c r="AD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W97" s="2"/>
      <c r="X97" s="2"/>
      <c r="Y97" s="2"/>
      <c r="Z97" s="2"/>
      <c r="AA97" s="2"/>
      <c r="AB97" s="2"/>
      <c r="AC97" s="2"/>
      <c r="AD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W98" s="2"/>
      <c r="X98" s="2"/>
      <c r="Y98" s="2"/>
      <c r="Z98" s="2"/>
      <c r="AA98" s="2"/>
      <c r="AB98" s="2"/>
      <c r="AC98" s="2"/>
      <c r="AD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W99" s="2"/>
      <c r="X99" s="2"/>
      <c r="Y99" s="2"/>
      <c r="Z99" s="2"/>
      <c r="AA99" s="2"/>
      <c r="AB99" s="2"/>
      <c r="AC99" s="2"/>
      <c r="AD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W100" s="2"/>
      <c r="X100" s="2"/>
      <c r="Y100" s="2"/>
      <c r="Z100" s="2"/>
      <c r="AA100" s="2"/>
      <c r="AB100" s="2"/>
      <c r="AC100" s="2"/>
      <c r="AD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W101" s="2"/>
      <c r="X101" s="2"/>
      <c r="Y101" s="2"/>
      <c r="Z101" s="2"/>
      <c r="AA101" s="2"/>
      <c r="AB101" s="2"/>
      <c r="AC101" s="2"/>
      <c r="AD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W102" s="2"/>
      <c r="X102" s="2"/>
      <c r="Y102" s="2"/>
      <c r="Z102" s="2"/>
      <c r="AA102" s="2"/>
      <c r="AB102" s="2"/>
      <c r="AC102" s="2"/>
      <c r="AD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W103" s="2"/>
      <c r="X103" s="2"/>
      <c r="Y103" s="2"/>
      <c r="Z103" s="2"/>
      <c r="AA103" s="2"/>
      <c r="AB103" s="2"/>
      <c r="AC103" s="2"/>
      <c r="AD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W104" s="2"/>
      <c r="X104" s="2"/>
      <c r="Y104" s="2"/>
      <c r="Z104" s="2"/>
      <c r="AA104" s="2"/>
      <c r="AB104" s="2"/>
      <c r="AC104" s="2"/>
      <c r="AD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W105" s="2"/>
      <c r="X105" s="2"/>
      <c r="Y105" s="2"/>
      <c r="Z105" s="2"/>
      <c r="AA105" s="2"/>
      <c r="AB105" s="2"/>
      <c r="AC105" s="2"/>
      <c r="AD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W106" s="2"/>
      <c r="X106" s="2"/>
      <c r="Y106" s="2"/>
      <c r="Z106" s="2"/>
      <c r="AA106" s="2"/>
      <c r="AB106" s="2"/>
      <c r="AC106" s="2"/>
      <c r="AD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W107" s="2"/>
      <c r="X107" s="2"/>
      <c r="Y107" s="2"/>
      <c r="Z107" s="2"/>
      <c r="AA107" s="2"/>
      <c r="AB107" s="2"/>
      <c r="AC107" s="2"/>
      <c r="AD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W108" s="2"/>
      <c r="X108" s="2"/>
      <c r="Y108" s="2"/>
      <c r="Z108" s="2"/>
      <c r="AA108" s="2"/>
      <c r="AB108" s="2"/>
      <c r="AC108" s="2"/>
      <c r="AD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W109" s="2"/>
      <c r="X109" s="2"/>
      <c r="Y109" s="2"/>
      <c r="Z109" s="2"/>
      <c r="AA109" s="2"/>
      <c r="AB109" s="2"/>
      <c r="AC109" s="2"/>
      <c r="AD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W110" s="2"/>
      <c r="X110" s="2"/>
      <c r="Y110" s="2"/>
      <c r="Z110" s="2"/>
      <c r="AA110" s="2"/>
      <c r="AB110" s="2"/>
      <c r="AC110" s="2"/>
      <c r="AD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W111" s="2"/>
      <c r="X111" s="2"/>
      <c r="Y111" s="2"/>
      <c r="Z111" s="2"/>
      <c r="AA111" s="2"/>
      <c r="AB111" s="2"/>
      <c r="AC111" s="2"/>
      <c r="AD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W112" s="2"/>
      <c r="X112" s="2"/>
      <c r="Y112" s="2"/>
      <c r="Z112" s="2"/>
      <c r="AA112" s="2"/>
      <c r="AB112" s="2"/>
      <c r="AC112" s="2"/>
      <c r="AD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W113" s="2"/>
      <c r="X113" s="2"/>
      <c r="Y113" s="2"/>
      <c r="Z113" s="2"/>
      <c r="AA113" s="2"/>
      <c r="AB113" s="2"/>
      <c r="AC113" s="2"/>
      <c r="AD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W114" s="2"/>
      <c r="X114" s="2"/>
      <c r="Y114" s="2"/>
      <c r="Z114" s="2"/>
      <c r="AA114" s="2"/>
      <c r="AB114" s="2"/>
      <c r="AC114" s="2"/>
      <c r="AD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W115" s="2"/>
      <c r="X115" s="2"/>
      <c r="Y115" s="2"/>
      <c r="Z115" s="2"/>
      <c r="AA115" s="2"/>
      <c r="AB115" s="2"/>
      <c r="AC115" s="2"/>
      <c r="AD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W116" s="2"/>
      <c r="X116" s="2"/>
      <c r="Y116" s="2"/>
      <c r="Z116" s="2"/>
      <c r="AA116" s="2"/>
      <c r="AB116" s="2"/>
      <c r="AC116" s="2"/>
      <c r="AD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W117" s="2"/>
      <c r="X117" s="2"/>
      <c r="Y117" s="2"/>
      <c r="Z117" s="2"/>
      <c r="AA117" s="2"/>
      <c r="AB117" s="2"/>
      <c r="AC117" s="2"/>
      <c r="AD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W118" s="2"/>
      <c r="X118" s="2"/>
      <c r="Y118" s="2"/>
      <c r="Z118" s="2"/>
      <c r="AA118" s="2"/>
      <c r="AB118" s="2"/>
      <c r="AC118" s="2"/>
      <c r="AD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W119" s="2"/>
      <c r="X119" s="2"/>
      <c r="Y119" s="2"/>
      <c r="Z119" s="2"/>
      <c r="AA119" s="2"/>
      <c r="AB119" s="2"/>
      <c r="AC119" s="2"/>
      <c r="AD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W120" s="2"/>
      <c r="X120" s="2"/>
      <c r="Y120" s="2"/>
      <c r="Z120" s="2"/>
      <c r="AA120" s="2"/>
      <c r="AB120" s="2"/>
      <c r="AC120" s="2"/>
      <c r="AD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W121" s="2"/>
      <c r="X121" s="2"/>
      <c r="Y121" s="2"/>
      <c r="Z121" s="2"/>
      <c r="AA121" s="2"/>
      <c r="AB121" s="2"/>
      <c r="AC121" s="2"/>
      <c r="AD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W122" s="2"/>
      <c r="X122" s="2"/>
      <c r="Y122" s="2"/>
      <c r="Z122" s="2"/>
      <c r="AA122" s="2"/>
      <c r="AB122" s="2"/>
      <c r="AC122" s="2"/>
      <c r="AD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W123" s="2"/>
      <c r="X123" s="2"/>
      <c r="Y123" s="2"/>
      <c r="Z123" s="2"/>
      <c r="AA123" s="2"/>
      <c r="AB123" s="2"/>
      <c r="AC123" s="2"/>
      <c r="AD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W124" s="2"/>
      <c r="X124" s="2"/>
      <c r="Y124" s="2"/>
      <c r="Z124" s="2"/>
      <c r="AA124" s="2"/>
      <c r="AB124" s="2"/>
      <c r="AC124" s="2"/>
      <c r="AD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W125" s="2"/>
      <c r="X125" s="2"/>
      <c r="Y125" s="2"/>
      <c r="Z125" s="2"/>
      <c r="AA125" s="2"/>
      <c r="AB125" s="2"/>
      <c r="AC125" s="2"/>
      <c r="AD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W126" s="2"/>
      <c r="X126" s="2"/>
      <c r="Y126" s="2"/>
      <c r="Z126" s="2"/>
      <c r="AA126" s="2"/>
      <c r="AB126" s="2"/>
      <c r="AC126" s="2"/>
      <c r="AD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W127" s="2"/>
      <c r="X127" s="2"/>
      <c r="Y127" s="2"/>
      <c r="Z127" s="2"/>
      <c r="AA127" s="2"/>
      <c r="AB127" s="2"/>
      <c r="AC127" s="2"/>
      <c r="AD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W128" s="2"/>
      <c r="X128" s="2"/>
      <c r="Y128" s="2"/>
      <c r="Z128" s="2"/>
      <c r="AA128" s="2"/>
      <c r="AB128" s="2"/>
      <c r="AC128" s="2"/>
      <c r="AD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W129" s="2"/>
      <c r="X129" s="2"/>
      <c r="Y129" s="2"/>
      <c r="Z129" s="2"/>
      <c r="AA129" s="2"/>
      <c r="AB129" s="2"/>
      <c r="AC129" s="2"/>
      <c r="AD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W130" s="2"/>
      <c r="X130" s="2"/>
      <c r="Y130" s="2"/>
      <c r="Z130" s="2"/>
      <c r="AA130" s="2"/>
      <c r="AB130" s="2"/>
      <c r="AC130" s="2"/>
      <c r="AD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W131" s="2"/>
      <c r="X131" s="2"/>
      <c r="Y131" s="2"/>
      <c r="Z131" s="2"/>
      <c r="AA131" s="2"/>
      <c r="AB131" s="2"/>
      <c r="AC131" s="2"/>
      <c r="AD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W132" s="2"/>
      <c r="X132" s="2"/>
      <c r="Y132" s="2"/>
      <c r="Z132" s="2"/>
      <c r="AA132" s="2"/>
      <c r="AB132" s="2"/>
      <c r="AC132" s="2"/>
      <c r="AD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W133" s="2"/>
      <c r="X133" s="2"/>
      <c r="Y133" s="2"/>
      <c r="Z133" s="2"/>
      <c r="AA133" s="2"/>
      <c r="AB133" s="2"/>
      <c r="AC133" s="2"/>
      <c r="AD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W134" s="2"/>
      <c r="X134" s="2"/>
      <c r="Y134" s="2"/>
      <c r="Z134" s="2"/>
      <c r="AA134" s="2"/>
      <c r="AB134" s="2"/>
      <c r="AC134" s="2"/>
      <c r="AD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W135" s="2"/>
      <c r="X135" s="2"/>
      <c r="Y135" s="2"/>
      <c r="Z135" s="2"/>
      <c r="AA135" s="2"/>
      <c r="AB135" s="2"/>
      <c r="AC135" s="2"/>
      <c r="AD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W136" s="2"/>
      <c r="X136" s="2"/>
      <c r="Y136" s="2"/>
      <c r="Z136" s="2"/>
      <c r="AA136" s="2"/>
      <c r="AB136" s="2"/>
      <c r="AC136" s="2"/>
      <c r="AD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W137" s="2"/>
      <c r="X137" s="2"/>
      <c r="Y137" s="2"/>
      <c r="Z137" s="2"/>
      <c r="AA137" s="2"/>
      <c r="AB137" s="2"/>
      <c r="AC137" s="2"/>
      <c r="AD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W138" s="2"/>
      <c r="X138" s="2"/>
      <c r="Y138" s="2"/>
      <c r="Z138" s="2"/>
      <c r="AA138" s="2"/>
      <c r="AB138" s="2"/>
      <c r="AC138" s="2"/>
      <c r="AD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W139" s="2"/>
      <c r="X139" s="2"/>
      <c r="Y139" s="2"/>
      <c r="Z139" s="2"/>
      <c r="AA139" s="2"/>
      <c r="AB139" s="2"/>
      <c r="AC139" s="2"/>
      <c r="AD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W140" s="2"/>
      <c r="X140" s="2"/>
      <c r="Y140" s="2"/>
      <c r="Z140" s="2"/>
      <c r="AA140" s="2"/>
      <c r="AB140" s="2"/>
      <c r="AC140" s="2"/>
      <c r="AD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W141" s="2"/>
      <c r="X141" s="2"/>
      <c r="Y141" s="2"/>
      <c r="Z141" s="2"/>
      <c r="AA141" s="2"/>
      <c r="AB141" s="2"/>
      <c r="AC141" s="2"/>
      <c r="AD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W142" s="2"/>
      <c r="X142" s="2"/>
      <c r="Y142" s="2"/>
      <c r="Z142" s="2"/>
      <c r="AA142" s="2"/>
      <c r="AB142" s="2"/>
      <c r="AC142" s="2"/>
      <c r="AD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W143" s="2"/>
      <c r="X143" s="2"/>
      <c r="Y143" s="2"/>
      <c r="Z143" s="2"/>
      <c r="AA143" s="2"/>
      <c r="AB143" s="2"/>
      <c r="AC143" s="2"/>
      <c r="AD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W144" s="2"/>
      <c r="X144" s="2"/>
      <c r="Y144" s="2"/>
      <c r="Z144" s="2"/>
      <c r="AA144" s="2"/>
      <c r="AB144" s="2"/>
      <c r="AC144" s="2"/>
      <c r="AD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W145" s="2"/>
      <c r="X145" s="2"/>
      <c r="Y145" s="2"/>
      <c r="Z145" s="2"/>
      <c r="AA145" s="2"/>
      <c r="AB145" s="2"/>
      <c r="AC145" s="2"/>
      <c r="AD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W146" s="2"/>
      <c r="X146" s="2"/>
      <c r="Y146" s="2"/>
      <c r="Z146" s="2"/>
      <c r="AA146" s="2"/>
      <c r="AB146" s="2"/>
      <c r="AC146" s="2"/>
      <c r="AD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W147" s="2"/>
      <c r="X147" s="2"/>
      <c r="Y147" s="2"/>
      <c r="Z147" s="2"/>
      <c r="AA147" s="2"/>
      <c r="AB147" s="2"/>
      <c r="AC147" s="2"/>
      <c r="AD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W148" s="2"/>
      <c r="X148" s="2"/>
      <c r="Y148" s="2"/>
      <c r="Z148" s="2"/>
      <c r="AA148" s="2"/>
      <c r="AB148" s="2"/>
      <c r="AC148" s="2"/>
      <c r="AD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W149" s="2"/>
      <c r="X149" s="2"/>
      <c r="Y149" s="2"/>
      <c r="Z149" s="2"/>
      <c r="AA149" s="2"/>
      <c r="AB149" s="2"/>
      <c r="AC149" s="2"/>
      <c r="AD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W150" s="2"/>
      <c r="X150" s="2"/>
      <c r="Y150" s="2"/>
      <c r="Z150" s="2"/>
      <c r="AA150" s="2"/>
      <c r="AB150" s="2"/>
      <c r="AC150" s="2"/>
      <c r="AD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W151" s="2"/>
      <c r="X151" s="2"/>
      <c r="Y151" s="2"/>
      <c r="Z151" s="2"/>
      <c r="AA151" s="2"/>
      <c r="AB151" s="2"/>
      <c r="AC151" s="2"/>
      <c r="AD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W152" s="2"/>
      <c r="X152" s="2"/>
      <c r="Y152" s="2"/>
      <c r="Z152" s="2"/>
      <c r="AA152" s="2"/>
      <c r="AB152" s="2"/>
      <c r="AC152" s="2"/>
      <c r="AD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W153" s="2"/>
      <c r="X153" s="2"/>
      <c r="Y153" s="2"/>
      <c r="Z153" s="2"/>
      <c r="AA153" s="2"/>
      <c r="AB153" s="2"/>
      <c r="AC153" s="2"/>
      <c r="AD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W154" s="2"/>
      <c r="X154" s="2"/>
      <c r="Y154" s="2"/>
      <c r="Z154" s="2"/>
      <c r="AA154" s="2"/>
      <c r="AB154" s="2"/>
      <c r="AC154" s="2"/>
      <c r="AD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W155" s="2"/>
      <c r="X155" s="2"/>
      <c r="Y155" s="2"/>
      <c r="Z155" s="2"/>
      <c r="AA155" s="2"/>
      <c r="AB155" s="2"/>
      <c r="AC155" s="2"/>
      <c r="AD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W156" s="2"/>
      <c r="X156" s="2"/>
      <c r="Y156" s="2"/>
      <c r="Z156" s="2"/>
      <c r="AA156" s="2"/>
      <c r="AB156" s="2"/>
      <c r="AC156" s="2"/>
      <c r="AD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W157" s="2"/>
      <c r="X157" s="2"/>
      <c r="Y157" s="2"/>
      <c r="Z157" s="2"/>
      <c r="AA157" s="2"/>
      <c r="AB157" s="2"/>
      <c r="AC157" s="2"/>
      <c r="AD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W158" s="2"/>
      <c r="X158" s="2"/>
      <c r="Y158" s="2"/>
      <c r="Z158" s="2"/>
      <c r="AA158" s="2"/>
      <c r="AB158" s="2"/>
      <c r="AC158" s="2"/>
      <c r="AD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W159" s="2"/>
      <c r="X159" s="2"/>
      <c r="Y159" s="2"/>
      <c r="Z159" s="2"/>
      <c r="AA159" s="2"/>
      <c r="AB159" s="2"/>
      <c r="AC159" s="2"/>
      <c r="AD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W160" s="2"/>
      <c r="X160" s="2"/>
      <c r="Y160" s="2"/>
      <c r="Z160" s="2"/>
      <c r="AA160" s="2"/>
      <c r="AB160" s="2"/>
      <c r="AC160" s="2"/>
      <c r="AD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W161" s="2"/>
      <c r="X161" s="2"/>
      <c r="Y161" s="2"/>
      <c r="Z161" s="2"/>
      <c r="AA161" s="2"/>
      <c r="AB161" s="2"/>
      <c r="AC161" s="2"/>
      <c r="AD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W162" s="2"/>
      <c r="X162" s="2"/>
      <c r="Y162" s="2"/>
      <c r="Z162" s="2"/>
      <c r="AA162" s="2"/>
      <c r="AB162" s="2"/>
      <c r="AC162" s="2"/>
      <c r="AD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W163" s="2"/>
      <c r="X163" s="2"/>
      <c r="Y163" s="2"/>
      <c r="Z163" s="2"/>
      <c r="AA163" s="2"/>
      <c r="AB163" s="2"/>
      <c r="AC163" s="2"/>
      <c r="AD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W164" s="2"/>
      <c r="X164" s="2"/>
      <c r="Y164" s="2"/>
      <c r="Z164" s="2"/>
      <c r="AA164" s="2"/>
      <c r="AB164" s="2"/>
      <c r="AC164" s="2"/>
      <c r="AD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W165" s="2"/>
      <c r="X165" s="2"/>
      <c r="Y165" s="2"/>
      <c r="Z165" s="2"/>
      <c r="AA165" s="2"/>
      <c r="AB165" s="2"/>
      <c r="AC165" s="2"/>
      <c r="AD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W166" s="2"/>
      <c r="X166" s="2"/>
      <c r="Y166" s="2"/>
      <c r="Z166" s="2"/>
      <c r="AA166" s="2"/>
      <c r="AB166" s="2"/>
      <c r="AC166" s="2"/>
      <c r="AD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W167" s="2"/>
      <c r="X167" s="2"/>
      <c r="Y167" s="2"/>
      <c r="Z167" s="2"/>
      <c r="AA167" s="2"/>
      <c r="AB167" s="2"/>
      <c r="AC167" s="2"/>
      <c r="AD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W168" s="2"/>
      <c r="X168" s="2"/>
      <c r="Y168" s="2"/>
      <c r="Z168" s="2"/>
      <c r="AA168" s="2"/>
      <c r="AB168" s="2"/>
      <c r="AC168" s="2"/>
      <c r="AD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W169" s="2"/>
      <c r="X169" s="2"/>
      <c r="Y169" s="2"/>
      <c r="Z169" s="2"/>
      <c r="AA169" s="2"/>
      <c r="AB169" s="2"/>
      <c r="AC169" s="2"/>
      <c r="AD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W170" s="2"/>
      <c r="X170" s="2"/>
      <c r="Y170" s="2"/>
      <c r="Z170" s="2"/>
      <c r="AA170" s="2"/>
      <c r="AB170" s="2"/>
      <c r="AC170" s="2"/>
      <c r="AD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W171" s="2"/>
      <c r="X171" s="2"/>
      <c r="Y171" s="2"/>
      <c r="Z171" s="2"/>
      <c r="AA171" s="2"/>
      <c r="AB171" s="2"/>
      <c r="AC171" s="2"/>
      <c r="AD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W172" s="2"/>
      <c r="X172" s="2"/>
      <c r="Y172" s="2"/>
      <c r="Z172" s="2"/>
      <c r="AA172" s="2"/>
      <c r="AB172" s="2"/>
      <c r="AC172" s="2"/>
      <c r="AD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W173" s="2"/>
      <c r="X173" s="2"/>
      <c r="Y173" s="2"/>
      <c r="Z173" s="2"/>
      <c r="AA173" s="2"/>
      <c r="AB173" s="2"/>
      <c r="AC173" s="2"/>
      <c r="AD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W174" s="2"/>
      <c r="X174" s="2"/>
      <c r="Y174" s="2"/>
      <c r="Z174" s="2"/>
      <c r="AA174" s="2"/>
      <c r="AB174" s="2"/>
      <c r="AC174" s="2"/>
      <c r="AD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W175" s="2"/>
      <c r="X175" s="2"/>
      <c r="Y175" s="2"/>
      <c r="Z175" s="2"/>
      <c r="AA175" s="2"/>
      <c r="AB175" s="2"/>
      <c r="AC175" s="2"/>
      <c r="AD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W176" s="2"/>
      <c r="X176" s="2"/>
      <c r="Y176" s="2"/>
      <c r="Z176" s="2"/>
      <c r="AA176" s="2"/>
      <c r="AB176" s="2"/>
      <c r="AC176" s="2"/>
      <c r="AD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W177" s="2"/>
      <c r="X177" s="2"/>
      <c r="Y177" s="2"/>
      <c r="Z177" s="2"/>
      <c r="AA177" s="2"/>
      <c r="AB177" s="2"/>
      <c r="AC177" s="2"/>
      <c r="AD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W178" s="2"/>
      <c r="X178" s="2"/>
      <c r="Y178" s="2"/>
      <c r="Z178" s="2"/>
      <c r="AA178" s="2"/>
      <c r="AB178" s="2"/>
      <c r="AC178" s="2"/>
      <c r="AD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W179" s="2"/>
      <c r="X179" s="2"/>
      <c r="Y179" s="2"/>
      <c r="Z179" s="2"/>
      <c r="AA179" s="2"/>
      <c r="AB179" s="2"/>
      <c r="AC179" s="2"/>
      <c r="AD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W180" s="2"/>
      <c r="X180" s="2"/>
      <c r="Y180" s="2"/>
      <c r="Z180" s="2"/>
      <c r="AA180" s="2"/>
      <c r="AB180" s="2"/>
      <c r="AC180" s="2"/>
      <c r="AD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W181" s="2"/>
      <c r="X181" s="2"/>
      <c r="Y181" s="2"/>
      <c r="Z181" s="2"/>
      <c r="AA181" s="2"/>
      <c r="AB181" s="2"/>
      <c r="AC181" s="2"/>
      <c r="AD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W182" s="2"/>
      <c r="X182" s="2"/>
      <c r="Y182" s="2"/>
      <c r="Z182" s="2"/>
      <c r="AA182" s="2"/>
      <c r="AB182" s="2"/>
      <c r="AC182" s="2"/>
      <c r="AD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W183" s="2"/>
      <c r="X183" s="2"/>
      <c r="Y183" s="2"/>
      <c r="Z183" s="2"/>
      <c r="AA183" s="2"/>
      <c r="AB183" s="2"/>
      <c r="AC183" s="2"/>
      <c r="AD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W184" s="2"/>
      <c r="X184" s="2"/>
      <c r="Y184" s="2"/>
      <c r="Z184" s="2"/>
      <c r="AA184" s="2"/>
      <c r="AB184" s="2"/>
      <c r="AC184" s="2"/>
      <c r="AD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W185" s="2"/>
      <c r="X185" s="2"/>
      <c r="Y185" s="2"/>
      <c r="Z185" s="2"/>
      <c r="AA185" s="2"/>
      <c r="AB185" s="2"/>
      <c r="AC185" s="2"/>
      <c r="AD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W186" s="2"/>
      <c r="X186" s="2"/>
      <c r="Y186" s="2"/>
      <c r="Z186" s="2"/>
      <c r="AA186" s="2"/>
      <c r="AB186" s="2"/>
      <c r="AC186" s="2"/>
      <c r="AD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W187" s="2"/>
      <c r="X187" s="2"/>
      <c r="Y187" s="2"/>
      <c r="Z187" s="2"/>
      <c r="AA187" s="2"/>
      <c r="AB187" s="2"/>
      <c r="AC187" s="2"/>
      <c r="AD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W188" s="2"/>
      <c r="X188" s="2"/>
      <c r="Y188" s="2"/>
      <c r="Z188" s="2"/>
      <c r="AA188" s="2"/>
      <c r="AB188" s="2"/>
      <c r="AC188" s="2"/>
      <c r="AD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W189" s="2"/>
      <c r="X189" s="2"/>
      <c r="Y189" s="2"/>
      <c r="Z189" s="2"/>
      <c r="AA189" s="2"/>
      <c r="AB189" s="2"/>
      <c r="AC189" s="2"/>
      <c r="AD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W190" s="2"/>
      <c r="X190" s="2"/>
      <c r="Y190" s="2"/>
      <c r="Z190" s="2"/>
      <c r="AA190" s="2"/>
      <c r="AB190" s="2"/>
      <c r="AC190" s="2"/>
      <c r="AD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W191" s="2"/>
      <c r="X191" s="2"/>
      <c r="Y191" s="2"/>
      <c r="Z191" s="2"/>
      <c r="AA191" s="2"/>
      <c r="AB191" s="2"/>
      <c r="AC191" s="2"/>
      <c r="AD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W192" s="2"/>
      <c r="X192" s="2"/>
      <c r="Y192" s="2"/>
      <c r="Z192" s="2"/>
      <c r="AA192" s="2"/>
      <c r="AB192" s="2"/>
      <c r="AC192" s="2"/>
      <c r="AD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W193" s="2"/>
      <c r="X193" s="2"/>
      <c r="Y193" s="2"/>
      <c r="Z193" s="2"/>
      <c r="AA193" s="2"/>
      <c r="AB193" s="2"/>
      <c r="AC193" s="2"/>
      <c r="AD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W194" s="2"/>
      <c r="X194" s="2"/>
      <c r="Y194" s="2"/>
      <c r="Z194" s="2"/>
      <c r="AA194" s="2"/>
      <c r="AB194" s="2"/>
      <c r="AC194" s="2"/>
      <c r="AD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W195" s="2"/>
      <c r="X195" s="2"/>
      <c r="Y195" s="2"/>
      <c r="Z195" s="2"/>
      <c r="AA195" s="2"/>
      <c r="AB195" s="2"/>
      <c r="AC195" s="2"/>
      <c r="AD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W196" s="2"/>
      <c r="X196" s="2"/>
      <c r="Y196" s="2"/>
      <c r="Z196" s="2"/>
      <c r="AA196" s="2"/>
      <c r="AB196" s="2"/>
      <c r="AC196" s="2"/>
      <c r="AD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W197" s="2"/>
      <c r="X197" s="2"/>
      <c r="Y197" s="2"/>
      <c r="Z197" s="2"/>
      <c r="AA197" s="2"/>
      <c r="AB197" s="2"/>
      <c r="AC197" s="2"/>
      <c r="AD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W198" s="2"/>
      <c r="X198" s="2"/>
      <c r="Y198" s="2"/>
      <c r="Z198" s="2"/>
      <c r="AA198" s="2"/>
      <c r="AB198" s="2"/>
      <c r="AC198" s="2"/>
      <c r="AD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W199" s="2"/>
      <c r="X199" s="2"/>
      <c r="Y199" s="2"/>
      <c r="Z199" s="2"/>
      <c r="AA199" s="2"/>
      <c r="AB199" s="2"/>
      <c r="AC199" s="2"/>
      <c r="AD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W200" s="2"/>
      <c r="X200" s="2"/>
      <c r="Y200" s="2"/>
      <c r="Z200" s="2"/>
      <c r="AA200" s="2"/>
      <c r="AB200" s="2"/>
      <c r="AC200" s="2"/>
      <c r="AD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W201" s="2"/>
      <c r="X201" s="2"/>
      <c r="Y201" s="2"/>
      <c r="Z201" s="2"/>
      <c r="AA201" s="2"/>
      <c r="AB201" s="2"/>
      <c r="AC201" s="2"/>
      <c r="AD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W202" s="2"/>
      <c r="X202" s="2"/>
      <c r="Y202" s="2"/>
      <c r="Z202" s="2"/>
      <c r="AA202" s="2"/>
      <c r="AB202" s="2"/>
      <c r="AC202" s="2"/>
      <c r="AD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W203" s="2"/>
      <c r="X203" s="2"/>
      <c r="Y203" s="2"/>
      <c r="Z203" s="2"/>
      <c r="AA203" s="2"/>
      <c r="AB203" s="2"/>
      <c r="AC203" s="2"/>
      <c r="AD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W204" s="2"/>
      <c r="X204" s="2"/>
      <c r="Y204" s="2"/>
      <c r="Z204" s="2"/>
      <c r="AA204" s="2"/>
      <c r="AB204" s="2"/>
      <c r="AC204" s="2"/>
      <c r="AD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W205" s="2"/>
      <c r="X205" s="2"/>
      <c r="Y205" s="2"/>
      <c r="Z205" s="2"/>
      <c r="AA205" s="2"/>
      <c r="AB205" s="2"/>
      <c r="AC205" s="2"/>
      <c r="AD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W206" s="2"/>
      <c r="X206" s="2"/>
      <c r="Y206" s="2"/>
      <c r="Z206" s="2"/>
      <c r="AA206" s="2"/>
      <c r="AB206" s="2"/>
      <c r="AC206" s="2"/>
      <c r="AD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W207" s="2"/>
      <c r="X207" s="2"/>
      <c r="Y207" s="2"/>
      <c r="Z207" s="2"/>
      <c r="AA207" s="2"/>
      <c r="AB207" s="2"/>
      <c r="AC207" s="2"/>
      <c r="AD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W208" s="2"/>
      <c r="X208" s="2"/>
      <c r="Y208" s="2"/>
      <c r="Z208" s="2"/>
      <c r="AA208" s="2"/>
      <c r="AB208" s="2"/>
      <c r="AC208" s="2"/>
      <c r="AD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W209" s="2"/>
      <c r="X209" s="2"/>
      <c r="Y209" s="2"/>
      <c r="Z209" s="2"/>
      <c r="AA209" s="2"/>
      <c r="AB209" s="2"/>
      <c r="AC209" s="2"/>
      <c r="AD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W210" s="2"/>
      <c r="X210" s="2"/>
      <c r="Y210" s="2"/>
      <c r="Z210" s="2"/>
      <c r="AA210" s="2"/>
      <c r="AB210" s="2"/>
      <c r="AC210" s="2"/>
      <c r="AD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W211" s="2"/>
      <c r="X211" s="2"/>
      <c r="Y211" s="2"/>
      <c r="Z211" s="2"/>
      <c r="AA211" s="2"/>
      <c r="AB211" s="2"/>
      <c r="AC211" s="2"/>
      <c r="AD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W212" s="2"/>
      <c r="X212" s="2"/>
      <c r="Y212" s="2"/>
      <c r="Z212" s="2"/>
      <c r="AA212" s="2"/>
      <c r="AB212" s="2"/>
      <c r="AC212" s="2"/>
      <c r="AD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W213" s="2"/>
      <c r="X213" s="2"/>
      <c r="Y213" s="2"/>
      <c r="Z213" s="2"/>
      <c r="AA213" s="2"/>
      <c r="AB213" s="2"/>
      <c r="AC213" s="2"/>
      <c r="AD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W214" s="2"/>
      <c r="X214" s="2"/>
      <c r="Y214" s="2"/>
      <c r="Z214" s="2"/>
      <c r="AA214" s="2"/>
      <c r="AB214" s="2"/>
      <c r="AC214" s="2"/>
      <c r="AD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W215" s="2"/>
      <c r="X215" s="2"/>
      <c r="Y215" s="2"/>
      <c r="Z215" s="2"/>
      <c r="AA215" s="2"/>
      <c r="AB215" s="2"/>
      <c r="AC215" s="2"/>
      <c r="AD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  <c r="X216" s="2"/>
      <c r="Y216" s="2"/>
      <c r="Z216" s="2"/>
      <c r="AA216" s="2"/>
      <c r="AB216" s="2"/>
      <c r="AC216" s="2"/>
      <c r="AD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  <c r="X217" s="2"/>
      <c r="Y217" s="2"/>
      <c r="Z217" s="2"/>
      <c r="AA217" s="2"/>
      <c r="AB217" s="2"/>
      <c r="AC217" s="2"/>
      <c r="AD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  <c r="X218" s="2"/>
      <c r="Y218" s="2"/>
      <c r="Z218" s="2"/>
      <c r="AA218" s="2"/>
      <c r="AB218" s="2"/>
      <c r="AC218" s="2"/>
      <c r="AD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  <c r="X219" s="2"/>
      <c r="Y219" s="2"/>
      <c r="Z219" s="2"/>
      <c r="AA219" s="2"/>
      <c r="AB219" s="2"/>
      <c r="AC219" s="2"/>
      <c r="AD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  <c r="X220" s="2"/>
      <c r="Y220" s="2"/>
      <c r="Z220" s="2"/>
      <c r="AA220" s="2"/>
      <c r="AB220" s="2"/>
      <c r="AC220" s="2"/>
      <c r="AD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  <c r="X221" s="2"/>
      <c r="Y221" s="2"/>
      <c r="Z221" s="2"/>
      <c r="AA221" s="2"/>
      <c r="AB221" s="2"/>
      <c r="AC221" s="2"/>
      <c r="AD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  <c r="X222" s="2"/>
      <c r="Y222" s="2"/>
      <c r="Z222" s="2"/>
      <c r="AA222" s="2"/>
      <c r="AB222" s="2"/>
      <c r="AC222" s="2"/>
      <c r="AD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W223" s="2"/>
      <c r="X223" s="2"/>
      <c r="Y223" s="2"/>
      <c r="Z223" s="2"/>
      <c r="AA223" s="2"/>
      <c r="AB223" s="2"/>
      <c r="AC223" s="2"/>
      <c r="AD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W224" s="2"/>
      <c r="X224" s="2"/>
      <c r="Y224" s="2"/>
      <c r="Z224" s="2"/>
      <c r="AA224" s="2"/>
      <c r="AB224" s="2"/>
      <c r="AC224" s="2"/>
      <c r="AD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W225" s="2"/>
      <c r="X225" s="2"/>
      <c r="Y225" s="2"/>
      <c r="Z225" s="2"/>
      <c r="AA225" s="2"/>
      <c r="AB225" s="2"/>
      <c r="AC225" s="2"/>
      <c r="AD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W226" s="2"/>
      <c r="X226" s="2"/>
      <c r="Y226" s="2"/>
      <c r="Z226" s="2"/>
      <c r="AA226" s="2"/>
      <c r="AB226" s="2"/>
      <c r="AC226" s="2"/>
      <c r="AD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W227" s="2"/>
      <c r="X227" s="2"/>
      <c r="Y227" s="2"/>
      <c r="Z227" s="2"/>
      <c r="AA227" s="2"/>
      <c r="AB227" s="2"/>
      <c r="AC227" s="2"/>
      <c r="AD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W228" s="2"/>
      <c r="X228" s="2"/>
      <c r="Y228" s="2"/>
      <c r="Z228" s="2"/>
      <c r="AA228" s="2"/>
      <c r="AB228" s="2"/>
      <c r="AC228" s="2"/>
      <c r="AD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W229" s="2"/>
      <c r="X229" s="2"/>
      <c r="Y229" s="2"/>
      <c r="Z229" s="2"/>
      <c r="AA229" s="2"/>
      <c r="AB229" s="2"/>
      <c r="AC229" s="2"/>
      <c r="AD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W230" s="2"/>
      <c r="X230" s="2"/>
      <c r="Y230" s="2"/>
      <c r="Z230" s="2"/>
      <c r="AA230" s="2"/>
      <c r="AB230" s="2"/>
      <c r="AC230" s="2"/>
      <c r="AD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W231" s="2"/>
      <c r="X231" s="2"/>
      <c r="Y231" s="2"/>
      <c r="Z231" s="2"/>
      <c r="AA231" s="2"/>
      <c r="AB231" s="2"/>
      <c r="AC231" s="2"/>
      <c r="AD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W232" s="2"/>
      <c r="X232" s="2"/>
      <c r="Y232" s="2"/>
      <c r="Z232" s="2"/>
      <c r="AA232" s="2"/>
      <c r="AB232" s="2"/>
      <c r="AC232" s="2"/>
      <c r="AD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W233" s="2"/>
      <c r="X233" s="2"/>
      <c r="Y233" s="2"/>
      <c r="Z233" s="2"/>
      <c r="AA233" s="2"/>
      <c r="AB233" s="2"/>
      <c r="AC233" s="2"/>
      <c r="AD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W234" s="2"/>
      <c r="X234" s="2"/>
      <c r="Y234" s="2"/>
      <c r="Z234" s="2"/>
      <c r="AA234" s="2"/>
      <c r="AB234" s="2"/>
      <c r="AC234" s="2"/>
      <c r="AD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W235" s="2"/>
      <c r="X235" s="2"/>
      <c r="Y235" s="2"/>
      <c r="Z235" s="2"/>
      <c r="AA235" s="2"/>
      <c r="AB235" s="2"/>
      <c r="AC235" s="2"/>
      <c r="AD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W236" s="2"/>
      <c r="X236" s="2"/>
      <c r="Y236" s="2"/>
      <c r="Z236" s="2"/>
      <c r="AA236" s="2"/>
      <c r="AB236" s="2"/>
      <c r="AC236" s="2"/>
      <c r="AD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W237" s="2"/>
      <c r="X237" s="2"/>
      <c r="Y237" s="2"/>
      <c r="Z237" s="2"/>
      <c r="AA237" s="2"/>
      <c r="AB237" s="2"/>
      <c r="AC237" s="2"/>
      <c r="AD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W238" s="2"/>
      <c r="X238" s="2"/>
      <c r="Y238" s="2"/>
      <c r="Z238" s="2"/>
      <c r="AA238" s="2"/>
      <c r="AB238" s="2"/>
      <c r="AC238" s="2"/>
      <c r="AD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W239" s="2"/>
      <c r="X239" s="2"/>
      <c r="Y239" s="2"/>
      <c r="Z239" s="2"/>
      <c r="AA239" s="2"/>
      <c r="AB239" s="2"/>
      <c r="AC239" s="2"/>
      <c r="AD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W240" s="2"/>
      <c r="X240" s="2"/>
      <c r="Y240" s="2"/>
      <c r="Z240" s="2"/>
      <c r="AA240" s="2"/>
      <c r="AB240" s="2"/>
      <c r="AC240" s="2"/>
      <c r="AD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W241" s="2"/>
      <c r="X241" s="2"/>
      <c r="Y241" s="2"/>
      <c r="Z241" s="2"/>
      <c r="AA241" s="2"/>
      <c r="AB241" s="2"/>
      <c r="AC241" s="2"/>
      <c r="AD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W242" s="2"/>
      <c r="X242" s="2"/>
      <c r="Y242" s="2"/>
      <c r="Z242" s="2"/>
      <c r="AA242" s="2"/>
      <c r="AB242" s="2"/>
      <c r="AC242" s="2"/>
      <c r="AD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W243" s="2"/>
      <c r="X243" s="2"/>
      <c r="Y243" s="2"/>
      <c r="Z243" s="2"/>
      <c r="AA243" s="2"/>
      <c r="AB243" s="2"/>
      <c r="AC243" s="2"/>
      <c r="AD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W244" s="2"/>
      <c r="X244" s="2"/>
      <c r="Y244" s="2"/>
      <c r="Z244" s="2"/>
      <c r="AA244" s="2"/>
      <c r="AB244" s="2"/>
      <c r="AC244" s="2"/>
      <c r="AD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W245" s="2"/>
      <c r="X245" s="2"/>
      <c r="Y245" s="2"/>
      <c r="Z245" s="2"/>
      <c r="AA245" s="2"/>
      <c r="AB245" s="2"/>
      <c r="AC245" s="2"/>
      <c r="AD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W246" s="2"/>
      <c r="X246" s="2"/>
      <c r="Y246" s="2"/>
      <c r="Z246" s="2"/>
      <c r="AA246" s="2"/>
      <c r="AB246" s="2"/>
      <c r="AC246" s="2"/>
      <c r="AD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W247" s="2"/>
      <c r="X247" s="2"/>
      <c r="Y247" s="2"/>
      <c r="Z247" s="2"/>
      <c r="AA247" s="2"/>
      <c r="AB247" s="2"/>
      <c r="AC247" s="2"/>
      <c r="AD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W248" s="2"/>
      <c r="X248" s="2"/>
      <c r="Y248" s="2"/>
      <c r="Z248" s="2"/>
      <c r="AA248" s="2"/>
      <c r="AB248" s="2"/>
      <c r="AC248" s="2"/>
      <c r="AD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W249" s="2"/>
      <c r="X249" s="2"/>
      <c r="Y249" s="2"/>
      <c r="Z249" s="2"/>
      <c r="AA249" s="2"/>
      <c r="AB249" s="2"/>
      <c r="AC249" s="2"/>
      <c r="AD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W250" s="2"/>
      <c r="X250" s="2"/>
      <c r="Y250" s="2"/>
      <c r="Z250" s="2"/>
      <c r="AA250" s="2"/>
      <c r="AB250" s="2"/>
      <c r="AC250" s="2"/>
      <c r="AD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W251" s="2"/>
      <c r="X251" s="2"/>
      <c r="Y251" s="2"/>
      <c r="Z251" s="2"/>
      <c r="AA251" s="2"/>
      <c r="AB251" s="2"/>
      <c r="AC251" s="2"/>
      <c r="AD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W252" s="2"/>
      <c r="X252" s="2"/>
      <c r="Y252" s="2"/>
      <c r="Z252" s="2"/>
      <c r="AA252" s="2"/>
      <c r="AB252" s="2"/>
      <c r="AC252" s="2"/>
      <c r="AD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W253" s="2"/>
      <c r="X253" s="2"/>
      <c r="Y253" s="2"/>
      <c r="Z253" s="2"/>
      <c r="AA253" s="2"/>
      <c r="AB253" s="2"/>
      <c r="AC253" s="2"/>
      <c r="AD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W254" s="2"/>
      <c r="X254" s="2"/>
      <c r="Y254" s="2"/>
      <c r="Z254" s="2"/>
      <c r="AA254" s="2"/>
      <c r="AB254" s="2"/>
      <c r="AC254" s="2"/>
      <c r="AD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W255" s="2"/>
      <c r="X255" s="2"/>
      <c r="Y255" s="2"/>
      <c r="Z255" s="2"/>
      <c r="AA255" s="2"/>
      <c r="AB255" s="2"/>
      <c r="AC255" s="2"/>
      <c r="AD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W256" s="2"/>
      <c r="X256" s="2"/>
      <c r="Y256" s="2"/>
      <c r="Z256" s="2"/>
      <c r="AA256" s="2"/>
      <c r="AB256" s="2"/>
      <c r="AC256" s="2"/>
      <c r="AD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W257" s="2"/>
      <c r="X257" s="2"/>
      <c r="Y257" s="2"/>
      <c r="Z257" s="2"/>
      <c r="AA257" s="2"/>
      <c r="AB257" s="2"/>
      <c r="AC257" s="2"/>
      <c r="AD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W258" s="2"/>
      <c r="X258" s="2"/>
      <c r="Y258" s="2"/>
      <c r="Z258" s="2"/>
      <c r="AA258" s="2"/>
      <c r="AB258" s="2"/>
      <c r="AC258" s="2"/>
      <c r="AD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W259" s="2"/>
      <c r="X259" s="2"/>
      <c r="Y259" s="2"/>
      <c r="Z259" s="2"/>
      <c r="AA259" s="2"/>
      <c r="AB259" s="2"/>
      <c r="AC259" s="2"/>
      <c r="AD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W260" s="2"/>
      <c r="X260" s="2"/>
      <c r="Y260" s="2"/>
      <c r="Z260" s="2"/>
      <c r="AA260" s="2"/>
      <c r="AB260" s="2"/>
      <c r="AC260" s="2"/>
      <c r="AD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W261" s="2"/>
      <c r="X261" s="2"/>
      <c r="Y261" s="2"/>
      <c r="Z261" s="2"/>
      <c r="AA261" s="2"/>
      <c r="AB261" s="2"/>
      <c r="AC261" s="2"/>
      <c r="AD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W262" s="2"/>
      <c r="X262" s="2"/>
      <c r="Y262" s="2"/>
      <c r="Z262" s="2"/>
      <c r="AA262" s="2"/>
      <c r="AB262" s="2"/>
      <c r="AC262" s="2"/>
      <c r="AD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W263" s="2"/>
      <c r="X263" s="2"/>
      <c r="Y263" s="2"/>
      <c r="Z263" s="2"/>
      <c r="AA263" s="2"/>
      <c r="AB263" s="2"/>
      <c r="AC263" s="2"/>
      <c r="AD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W264" s="2"/>
      <c r="X264" s="2"/>
      <c r="Y264" s="2"/>
      <c r="Z264" s="2"/>
      <c r="AA264" s="2"/>
      <c r="AB264" s="2"/>
      <c r="AC264" s="2"/>
      <c r="AD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W265" s="2"/>
      <c r="X265" s="2"/>
      <c r="Y265" s="2"/>
      <c r="Z265" s="2"/>
      <c r="AA265" s="2"/>
      <c r="AB265" s="2"/>
      <c r="AC265" s="2"/>
      <c r="AD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W266" s="2"/>
      <c r="X266" s="2"/>
      <c r="Y266" s="2"/>
      <c r="Z266" s="2"/>
      <c r="AA266" s="2"/>
      <c r="AB266" s="2"/>
      <c r="AC266" s="2"/>
      <c r="AD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W267" s="2"/>
      <c r="X267" s="2"/>
      <c r="Y267" s="2"/>
      <c r="Z267" s="2"/>
      <c r="AA267" s="2"/>
      <c r="AB267" s="2"/>
      <c r="AC267" s="2"/>
      <c r="AD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W268" s="2"/>
      <c r="X268" s="2"/>
      <c r="Y268" s="2"/>
      <c r="Z268" s="2"/>
      <c r="AA268" s="2"/>
      <c r="AB268" s="2"/>
      <c r="AC268" s="2"/>
      <c r="AD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W269" s="2"/>
      <c r="X269" s="2"/>
      <c r="Y269" s="2"/>
      <c r="Z269" s="2"/>
      <c r="AA269" s="2"/>
      <c r="AB269" s="2"/>
      <c r="AC269" s="2"/>
      <c r="AD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W270" s="2"/>
      <c r="X270" s="2"/>
      <c r="Y270" s="2"/>
      <c r="Z270" s="2"/>
      <c r="AA270" s="2"/>
      <c r="AB270" s="2"/>
      <c r="AC270" s="2"/>
      <c r="AD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W271" s="2"/>
      <c r="X271" s="2"/>
      <c r="Y271" s="2"/>
      <c r="Z271" s="2"/>
      <c r="AA271" s="2"/>
      <c r="AB271" s="2"/>
      <c r="AC271" s="2"/>
      <c r="AD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W272" s="2"/>
      <c r="X272" s="2"/>
      <c r="Y272" s="2"/>
      <c r="Z272" s="2"/>
      <c r="AA272" s="2"/>
      <c r="AB272" s="2"/>
      <c r="AC272" s="2"/>
      <c r="AD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W273" s="2"/>
      <c r="X273" s="2"/>
      <c r="Y273" s="2"/>
      <c r="Z273" s="2"/>
      <c r="AA273" s="2"/>
      <c r="AB273" s="2"/>
      <c r="AC273" s="2"/>
      <c r="AD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W274" s="2"/>
      <c r="X274" s="2"/>
      <c r="Y274" s="2"/>
      <c r="Z274" s="2"/>
      <c r="AA274" s="2"/>
      <c r="AB274" s="2"/>
      <c r="AC274" s="2"/>
      <c r="AD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W275" s="2"/>
      <c r="X275" s="2"/>
      <c r="Y275" s="2"/>
      <c r="Z275" s="2"/>
      <c r="AA275" s="2"/>
      <c r="AB275" s="2"/>
      <c r="AC275" s="2"/>
      <c r="AD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W276" s="2"/>
      <c r="X276" s="2"/>
      <c r="Y276" s="2"/>
      <c r="Z276" s="2"/>
      <c r="AA276" s="2"/>
      <c r="AB276" s="2"/>
      <c r="AC276" s="2"/>
      <c r="AD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W277" s="2"/>
      <c r="X277" s="2"/>
      <c r="Y277" s="2"/>
      <c r="Z277" s="2"/>
      <c r="AA277" s="2"/>
      <c r="AB277" s="2"/>
      <c r="AC277" s="2"/>
      <c r="AD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W278" s="2"/>
      <c r="X278" s="2"/>
      <c r="Y278" s="2"/>
      <c r="Z278" s="2"/>
      <c r="AA278" s="2"/>
      <c r="AB278" s="2"/>
      <c r="AC278" s="2"/>
      <c r="AD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W279" s="2"/>
      <c r="X279" s="2"/>
      <c r="Y279" s="2"/>
      <c r="Z279" s="2"/>
      <c r="AA279" s="2"/>
      <c r="AB279" s="2"/>
      <c r="AC279" s="2"/>
      <c r="AD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W280" s="2"/>
      <c r="X280" s="2"/>
      <c r="Y280" s="2"/>
      <c r="Z280" s="2"/>
      <c r="AA280" s="2"/>
      <c r="AB280" s="2"/>
      <c r="AC280" s="2"/>
      <c r="AD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W281" s="2"/>
      <c r="X281" s="2"/>
      <c r="Y281" s="2"/>
      <c r="Z281" s="2"/>
      <c r="AA281" s="2"/>
      <c r="AB281" s="2"/>
      <c r="AC281" s="2"/>
      <c r="AD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W282" s="2"/>
      <c r="X282" s="2"/>
      <c r="Y282" s="2"/>
      <c r="Z282" s="2"/>
      <c r="AA282" s="2"/>
      <c r="AB282" s="2"/>
      <c r="AC282" s="2"/>
      <c r="AD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W283" s="2"/>
      <c r="X283" s="2"/>
      <c r="Y283" s="2"/>
      <c r="Z283" s="2"/>
      <c r="AA283" s="2"/>
      <c r="AB283" s="2"/>
      <c r="AC283" s="2"/>
      <c r="AD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W284" s="2"/>
      <c r="X284" s="2"/>
      <c r="Y284" s="2"/>
      <c r="Z284" s="2"/>
      <c r="AA284" s="2"/>
      <c r="AB284" s="2"/>
      <c r="AC284" s="2"/>
      <c r="AD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W285" s="2"/>
      <c r="X285" s="2"/>
      <c r="Y285" s="2"/>
      <c r="Z285" s="2"/>
      <c r="AA285" s="2"/>
      <c r="AB285" s="2"/>
      <c r="AC285" s="2"/>
      <c r="AD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W286" s="2"/>
      <c r="X286" s="2"/>
      <c r="Y286" s="2"/>
      <c r="Z286" s="2"/>
      <c r="AA286" s="2"/>
      <c r="AB286" s="2"/>
      <c r="AC286" s="2"/>
      <c r="AD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W287" s="2"/>
      <c r="X287" s="2"/>
      <c r="Y287" s="2"/>
      <c r="Z287" s="2"/>
      <c r="AA287" s="2"/>
      <c r="AB287" s="2"/>
      <c r="AC287" s="2"/>
      <c r="AD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W288" s="2"/>
      <c r="X288" s="2"/>
      <c r="Y288" s="2"/>
      <c r="Z288" s="2"/>
      <c r="AA288" s="2"/>
      <c r="AB288" s="2"/>
      <c r="AC288" s="2"/>
      <c r="AD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W289" s="2"/>
      <c r="X289" s="2"/>
      <c r="Y289" s="2"/>
      <c r="Z289" s="2"/>
      <c r="AA289" s="2"/>
      <c r="AB289" s="2"/>
      <c r="AC289" s="2"/>
      <c r="AD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W290" s="2"/>
      <c r="X290" s="2"/>
      <c r="Y290" s="2"/>
      <c r="Z290" s="2"/>
      <c r="AA290" s="2"/>
      <c r="AB290" s="2"/>
      <c r="AC290" s="2"/>
      <c r="AD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W291" s="2"/>
      <c r="X291" s="2"/>
      <c r="Y291" s="2"/>
      <c r="Z291" s="2"/>
      <c r="AA291" s="2"/>
      <c r="AB291" s="2"/>
      <c r="AC291" s="2"/>
      <c r="AD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W292" s="2"/>
      <c r="X292" s="2"/>
      <c r="Y292" s="2"/>
      <c r="Z292" s="2"/>
      <c r="AA292" s="2"/>
      <c r="AB292" s="2"/>
      <c r="AC292" s="2"/>
      <c r="AD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W293" s="2"/>
      <c r="X293" s="2"/>
      <c r="Y293" s="2"/>
      <c r="Z293" s="2"/>
      <c r="AA293" s="2"/>
      <c r="AB293" s="2"/>
      <c r="AC293" s="2"/>
      <c r="AD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W294" s="2"/>
      <c r="X294" s="2"/>
      <c r="Y294" s="2"/>
      <c r="Z294" s="2"/>
      <c r="AA294" s="2"/>
      <c r="AB294" s="2"/>
      <c r="AC294" s="2"/>
      <c r="AD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W295" s="2"/>
      <c r="X295" s="2"/>
      <c r="Y295" s="2"/>
      <c r="Z295" s="2"/>
      <c r="AA295" s="2"/>
      <c r="AB295" s="2"/>
      <c r="AC295" s="2"/>
      <c r="AD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W296" s="2"/>
      <c r="X296" s="2"/>
      <c r="Y296" s="2"/>
      <c r="Z296" s="2"/>
      <c r="AA296" s="2"/>
      <c r="AB296" s="2"/>
      <c r="AC296" s="2"/>
      <c r="AD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W297" s="2"/>
      <c r="X297" s="2"/>
      <c r="Y297" s="2"/>
      <c r="Z297" s="2"/>
      <c r="AA297" s="2"/>
      <c r="AB297" s="2"/>
      <c r="AC297" s="2"/>
      <c r="AD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W298" s="2"/>
      <c r="X298" s="2"/>
      <c r="Y298" s="2"/>
      <c r="Z298" s="2"/>
      <c r="AA298" s="2"/>
      <c r="AB298" s="2"/>
      <c r="AC298" s="2"/>
      <c r="AD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W299" s="2"/>
      <c r="X299" s="2"/>
      <c r="Y299" s="2"/>
      <c r="Z299" s="2"/>
      <c r="AA299" s="2"/>
      <c r="AB299" s="2"/>
      <c r="AC299" s="2"/>
      <c r="AD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W300" s="2"/>
      <c r="X300" s="2"/>
      <c r="Y300" s="2"/>
      <c r="Z300" s="2"/>
      <c r="AA300" s="2"/>
      <c r="AB300" s="2"/>
      <c r="AC300" s="2"/>
      <c r="AD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W301" s="2"/>
      <c r="X301" s="2"/>
      <c r="Y301" s="2"/>
      <c r="Z301" s="2"/>
      <c r="AA301" s="2"/>
      <c r="AB301" s="2"/>
      <c r="AC301" s="2"/>
      <c r="AD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W302" s="2"/>
      <c r="X302" s="2"/>
      <c r="Y302" s="2"/>
      <c r="Z302" s="2"/>
      <c r="AA302" s="2"/>
      <c r="AB302" s="2"/>
      <c r="AC302" s="2"/>
      <c r="AD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W303" s="2"/>
      <c r="X303" s="2"/>
      <c r="Y303" s="2"/>
      <c r="Z303" s="2"/>
      <c r="AA303" s="2"/>
      <c r="AB303" s="2"/>
      <c r="AC303" s="2"/>
      <c r="AD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W304" s="2"/>
      <c r="X304" s="2"/>
      <c r="Y304" s="2"/>
      <c r="Z304" s="2"/>
      <c r="AA304" s="2"/>
      <c r="AB304" s="2"/>
      <c r="AC304" s="2"/>
      <c r="AD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W305" s="2"/>
      <c r="X305" s="2"/>
      <c r="Y305" s="2"/>
      <c r="Z305" s="2"/>
      <c r="AA305" s="2"/>
      <c r="AB305" s="2"/>
      <c r="AC305" s="2"/>
      <c r="AD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W306" s="2"/>
      <c r="X306" s="2"/>
      <c r="Y306" s="2"/>
      <c r="Z306" s="2"/>
      <c r="AA306" s="2"/>
      <c r="AB306" s="2"/>
      <c r="AC306" s="2"/>
      <c r="AD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W307" s="2"/>
      <c r="X307" s="2"/>
      <c r="Y307" s="2"/>
      <c r="Z307" s="2"/>
      <c r="AA307" s="2"/>
      <c r="AB307" s="2"/>
      <c r="AC307" s="2"/>
      <c r="AD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W308" s="2"/>
      <c r="X308" s="2"/>
      <c r="Y308" s="2"/>
      <c r="Z308" s="2"/>
      <c r="AA308" s="2"/>
      <c r="AB308" s="2"/>
      <c r="AC308" s="2"/>
      <c r="AD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W309" s="2"/>
      <c r="X309" s="2"/>
      <c r="Y309" s="2"/>
      <c r="Z309" s="2"/>
      <c r="AA309" s="2"/>
      <c r="AB309" s="2"/>
      <c r="AC309" s="2"/>
      <c r="AD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W310" s="2"/>
      <c r="X310" s="2"/>
      <c r="Y310" s="2"/>
      <c r="Z310" s="2"/>
      <c r="AA310" s="2"/>
      <c r="AB310" s="2"/>
      <c r="AC310" s="2"/>
      <c r="AD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W311" s="2"/>
      <c r="X311" s="2"/>
      <c r="Y311" s="2"/>
      <c r="Z311" s="2"/>
      <c r="AA311" s="2"/>
      <c r="AB311" s="2"/>
      <c r="AC311" s="2"/>
      <c r="AD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W312" s="2"/>
      <c r="X312" s="2"/>
      <c r="Y312" s="2"/>
      <c r="Z312" s="2"/>
      <c r="AA312" s="2"/>
      <c r="AB312" s="2"/>
      <c r="AC312" s="2"/>
      <c r="AD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W313" s="2"/>
      <c r="X313" s="2"/>
      <c r="Y313" s="2"/>
      <c r="Z313" s="2"/>
      <c r="AA313" s="2"/>
      <c r="AB313" s="2"/>
      <c r="AC313" s="2"/>
      <c r="AD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W314" s="2"/>
      <c r="X314" s="2"/>
      <c r="Y314" s="2"/>
      <c r="Z314" s="2"/>
      <c r="AA314" s="2"/>
      <c r="AB314" s="2"/>
      <c r="AC314" s="2"/>
      <c r="AD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W315" s="2"/>
      <c r="X315" s="2"/>
      <c r="Y315" s="2"/>
      <c r="Z315" s="2"/>
      <c r="AA315" s="2"/>
      <c r="AB315" s="2"/>
      <c r="AC315" s="2"/>
      <c r="AD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W316" s="2"/>
      <c r="X316" s="2"/>
      <c r="Y316" s="2"/>
      <c r="Z316" s="2"/>
      <c r="AA316" s="2"/>
      <c r="AB316" s="2"/>
      <c r="AC316" s="2"/>
      <c r="AD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W317" s="2"/>
      <c r="X317" s="2"/>
      <c r="Y317" s="2"/>
      <c r="Z317" s="2"/>
      <c r="AA317" s="2"/>
      <c r="AB317" s="2"/>
      <c r="AC317" s="2"/>
      <c r="AD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W318" s="2"/>
      <c r="X318" s="2"/>
      <c r="Y318" s="2"/>
      <c r="Z318" s="2"/>
      <c r="AA318" s="2"/>
      <c r="AB318" s="2"/>
      <c r="AC318" s="2"/>
      <c r="AD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W319" s="2"/>
      <c r="X319" s="2"/>
      <c r="Y319" s="2"/>
      <c r="Z319" s="2"/>
      <c r="AA319" s="2"/>
      <c r="AB319" s="2"/>
      <c r="AC319" s="2"/>
      <c r="AD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W320" s="2"/>
      <c r="X320" s="2"/>
      <c r="Y320" s="2"/>
      <c r="Z320" s="2"/>
      <c r="AA320" s="2"/>
      <c r="AB320" s="2"/>
      <c r="AC320" s="2"/>
      <c r="AD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W321" s="2"/>
      <c r="X321" s="2"/>
      <c r="Y321" s="2"/>
      <c r="Z321" s="2"/>
      <c r="AA321" s="2"/>
      <c r="AB321" s="2"/>
      <c r="AC321" s="2"/>
      <c r="AD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W322" s="2"/>
      <c r="X322" s="2"/>
      <c r="Y322" s="2"/>
      <c r="Z322" s="2"/>
      <c r="AA322" s="2"/>
      <c r="AB322" s="2"/>
      <c r="AC322" s="2"/>
      <c r="AD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W323" s="2"/>
      <c r="X323" s="2"/>
      <c r="Y323" s="2"/>
      <c r="Z323" s="2"/>
      <c r="AA323" s="2"/>
      <c r="AB323" s="2"/>
      <c r="AC323" s="2"/>
      <c r="AD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W324" s="2"/>
      <c r="X324" s="2"/>
      <c r="Y324" s="2"/>
      <c r="Z324" s="2"/>
      <c r="AA324" s="2"/>
      <c r="AB324" s="2"/>
      <c r="AC324" s="2"/>
      <c r="AD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W325" s="2"/>
      <c r="X325" s="2"/>
      <c r="Y325" s="2"/>
      <c r="Z325" s="2"/>
      <c r="AA325" s="2"/>
      <c r="AB325" s="2"/>
      <c r="AC325" s="2"/>
      <c r="AD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W326" s="2"/>
      <c r="X326" s="2"/>
      <c r="Y326" s="2"/>
      <c r="Z326" s="2"/>
      <c r="AA326" s="2"/>
      <c r="AB326" s="2"/>
      <c r="AC326" s="2"/>
      <c r="AD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W327" s="2"/>
      <c r="X327" s="2"/>
      <c r="Y327" s="2"/>
      <c r="Z327" s="2"/>
      <c r="AA327" s="2"/>
      <c r="AB327" s="2"/>
      <c r="AC327" s="2"/>
      <c r="AD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W328" s="2"/>
      <c r="X328" s="2"/>
      <c r="Y328" s="2"/>
      <c r="Z328" s="2"/>
      <c r="AA328" s="2"/>
      <c r="AB328" s="2"/>
      <c r="AC328" s="2"/>
      <c r="AD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W329" s="2"/>
      <c r="X329" s="2"/>
      <c r="Y329" s="2"/>
      <c r="Z329" s="2"/>
      <c r="AA329" s="2"/>
      <c r="AB329" s="2"/>
      <c r="AC329" s="2"/>
      <c r="AD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W330" s="2"/>
      <c r="X330" s="2"/>
      <c r="Y330" s="2"/>
      <c r="Z330" s="2"/>
      <c r="AA330" s="2"/>
      <c r="AB330" s="2"/>
      <c r="AC330" s="2"/>
      <c r="AD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W331" s="2"/>
      <c r="X331" s="2"/>
      <c r="Y331" s="2"/>
      <c r="Z331" s="2"/>
      <c r="AA331" s="2"/>
      <c r="AB331" s="2"/>
      <c r="AC331" s="2"/>
      <c r="AD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W332" s="2"/>
      <c r="X332" s="2"/>
      <c r="Y332" s="2"/>
      <c r="Z332" s="2"/>
      <c r="AA332" s="2"/>
      <c r="AB332" s="2"/>
      <c r="AC332" s="2"/>
      <c r="AD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W333" s="2"/>
      <c r="X333" s="2"/>
      <c r="Y333" s="2"/>
      <c r="Z333" s="2"/>
      <c r="AA333" s="2"/>
      <c r="AB333" s="2"/>
      <c r="AC333" s="2"/>
      <c r="AD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W334" s="2"/>
      <c r="X334" s="2"/>
      <c r="Y334" s="2"/>
      <c r="Z334" s="2"/>
      <c r="AA334" s="2"/>
      <c r="AB334" s="2"/>
      <c r="AC334" s="2"/>
      <c r="AD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W335" s="2"/>
      <c r="X335" s="2"/>
      <c r="Y335" s="2"/>
      <c r="Z335" s="2"/>
      <c r="AA335" s="2"/>
      <c r="AB335" s="2"/>
      <c r="AC335" s="2"/>
      <c r="AD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W336" s="2"/>
      <c r="X336" s="2"/>
      <c r="Y336" s="2"/>
      <c r="Z336" s="2"/>
      <c r="AA336" s="2"/>
      <c r="AB336" s="2"/>
      <c r="AC336" s="2"/>
      <c r="AD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W337" s="2"/>
      <c r="X337" s="2"/>
      <c r="Y337" s="2"/>
      <c r="Z337" s="2"/>
      <c r="AA337" s="2"/>
      <c r="AB337" s="2"/>
      <c r="AC337" s="2"/>
      <c r="AD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W338" s="2"/>
      <c r="X338" s="2"/>
      <c r="Y338" s="2"/>
      <c r="Z338" s="2"/>
      <c r="AA338" s="2"/>
      <c r="AB338" s="2"/>
      <c r="AC338" s="2"/>
      <c r="AD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W339" s="2"/>
      <c r="X339" s="2"/>
      <c r="Y339" s="2"/>
      <c r="Z339" s="2"/>
      <c r="AA339" s="2"/>
      <c r="AB339" s="2"/>
      <c r="AC339" s="2"/>
      <c r="AD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W340" s="2"/>
      <c r="X340" s="2"/>
      <c r="Y340" s="2"/>
      <c r="Z340" s="2"/>
      <c r="AA340" s="2"/>
      <c r="AB340" s="2"/>
      <c r="AC340" s="2"/>
      <c r="AD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W341" s="2"/>
      <c r="X341" s="2"/>
      <c r="Y341" s="2"/>
      <c r="Z341" s="2"/>
      <c r="AA341" s="2"/>
      <c r="AB341" s="2"/>
      <c r="AC341" s="2"/>
      <c r="AD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W342" s="2"/>
      <c r="X342" s="2"/>
      <c r="Y342" s="2"/>
      <c r="Z342" s="2"/>
      <c r="AA342" s="2"/>
      <c r="AB342" s="2"/>
      <c r="AC342" s="2"/>
      <c r="AD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W343" s="2"/>
      <c r="X343" s="2"/>
      <c r="Y343" s="2"/>
      <c r="Z343" s="2"/>
      <c r="AA343" s="2"/>
      <c r="AB343" s="2"/>
      <c r="AC343" s="2"/>
      <c r="AD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W344" s="2"/>
      <c r="X344" s="2"/>
      <c r="Y344" s="2"/>
      <c r="Z344" s="2"/>
      <c r="AA344" s="2"/>
      <c r="AB344" s="2"/>
      <c r="AC344" s="2"/>
      <c r="AD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W345" s="2"/>
      <c r="X345" s="2"/>
      <c r="Y345" s="2"/>
      <c r="Z345" s="2"/>
      <c r="AA345" s="2"/>
      <c r="AB345" s="2"/>
      <c r="AC345" s="2"/>
      <c r="AD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W346" s="2"/>
      <c r="X346" s="2"/>
      <c r="Y346" s="2"/>
      <c r="Z346" s="2"/>
      <c r="AA346" s="2"/>
      <c r="AB346" s="2"/>
      <c r="AC346" s="2"/>
      <c r="AD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W347" s="2"/>
      <c r="X347" s="2"/>
      <c r="Y347" s="2"/>
      <c r="Z347" s="2"/>
      <c r="AA347" s="2"/>
      <c r="AB347" s="2"/>
      <c r="AC347" s="2"/>
      <c r="AD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W348" s="2"/>
      <c r="X348" s="2"/>
      <c r="Y348" s="2"/>
      <c r="Z348" s="2"/>
      <c r="AA348" s="2"/>
      <c r="AB348" s="2"/>
      <c r="AC348" s="2"/>
      <c r="AD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W349" s="2"/>
      <c r="X349" s="2"/>
      <c r="Y349" s="2"/>
      <c r="Z349" s="2"/>
      <c r="AA349" s="2"/>
      <c r="AB349" s="2"/>
      <c r="AC349" s="2"/>
      <c r="AD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W350" s="2"/>
      <c r="X350" s="2"/>
      <c r="Y350" s="2"/>
      <c r="Z350" s="2"/>
      <c r="AA350" s="2"/>
      <c r="AB350" s="2"/>
      <c r="AC350" s="2"/>
      <c r="AD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W351" s="2"/>
      <c r="X351" s="2"/>
      <c r="Y351" s="2"/>
      <c r="Z351" s="2"/>
      <c r="AA351" s="2"/>
      <c r="AB351" s="2"/>
      <c r="AC351" s="2"/>
      <c r="AD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W352" s="2"/>
      <c r="X352" s="2"/>
      <c r="Y352" s="2"/>
      <c r="Z352" s="2"/>
      <c r="AA352" s="2"/>
      <c r="AB352" s="2"/>
      <c r="AC352" s="2"/>
      <c r="AD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W353" s="2"/>
      <c r="X353" s="2"/>
      <c r="Y353" s="2"/>
      <c r="Z353" s="2"/>
      <c r="AA353" s="2"/>
      <c r="AB353" s="2"/>
      <c r="AC353" s="2"/>
      <c r="AD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W354" s="2"/>
      <c r="X354" s="2"/>
      <c r="Y354" s="2"/>
      <c r="Z354" s="2"/>
      <c r="AA354" s="2"/>
      <c r="AB354" s="2"/>
      <c r="AC354" s="2"/>
      <c r="AD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W355" s="2"/>
      <c r="X355" s="2"/>
      <c r="Y355" s="2"/>
      <c r="Z355" s="2"/>
      <c r="AA355" s="2"/>
      <c r="AB355" s="2"/>
      <c r="AC355" s="2"/>
      <c r="AD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W356" s="2"/>
      <c r="X356" s="2"/>
      <c r="Y356" s="2"/>
      <c r="Z356" s="2"/>
      <c r="AA356" s="2"/>
      <c r="AB356" s="2"/>
      <c r="AC356" s="2"/>
      <c r="AD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W357" s="2"/>
      <c r="X357" s="2"/>
      <c r="Y357" s="2"/>
      <c r="Z357" s="2"/>
      <c r="AA357" s="2"/>
      <c r="AB357" s="2"/>
      <c r="AC357" s="2"/>
      <c r="AD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W358" s="2"/>
      <c r="X358" s="2"/>
      <c r="Y358" s="2"/>
      <c r="Z358" s="2"/>
      <c r="AA358" s="2"/>
      <c r="AB358" s="2"/>
      <c r="AC358" s="2"/>
      <c r="AD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W359" s="2"/>
      <c r="X359" s="2"/>
      <c r="Y359" s="2"/>
      <c r="Z359" s="2"/>
      <c r="AA359" s="2"/>
      <c r="AB359" s="2"/>
      <c r="AC359" s="2"/>
      <c r="AD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W360" s="2"/>
      <c r="X360" s="2"/>
      <c r="Y360" s="2"/>
      <c r="Z360" s="2"/>
      <c r="AA360" s="2"/>
      <c r="AB360" s="2"/>
      <c r="AC360" s="2"/>
      <c r="AD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W361" s="2"/>
      <c r="X361" s="2"/>
      <c r="Y361" s="2"/>
      <c r="Z361" s="2"/>
      <c r="AA361" s="2"/>
      <c r="AB361" s="2"/>
      <c r="AC361" s="2"/>
      <c r="AD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W362" s="2"/>
      <c r="X362" s="2"/>
      <c r="Y362" s="2"/>
      <c r="Z362" s="2"/>
      <c r="AA362" s="2"/>
      <c r="AB362" s="2"/>
      <c r="AC362" s="2"/>
      <c r="AD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W363" s="2"/>
      <c r="X363" s="2"/>
      <c r="Y363" s="2"/>
      <c r="Z363" s="2"/>
      <c r="AA363" s="2"/>
      <c r="AB363" s="2"/>
      <c r="AC363" s="2"/>
      <c r="AD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W364" s="2"/>
      <c r="X364" s="2"/>
      <c r="Y364" s="2"/>
      <c r="Z364" s="2"/>
      <c r="AA364" s="2"/>
      <c r="AB364" s="2"/>
      <c r="AC364" s="2"/>
      <c r="AD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W365" s="2"/>
      <c r="X365" s="2"/>
      <c r="Y365" s="2"/>
      <c r="Z365" s="2"/>
      <c r="AA365" s="2"/>
      <c r="AB365" s="2"/>
      <c r="AC365" s="2"/>
      <c r="AD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W366" s="2"/>
      <c r="X366" s="2"/>
      <c r="Y366" s="2"/>
      <c r="Z366" s="2"/>
      <c r="AA366" s="2"/>
      <c r="AB366" s="2"/>
      <c r="AC366" s="2"/>
      <c r="AD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W367" s="2"/>
      <c r="X367" s="2"/>
      <c r="Y367" s="2"/>
      <c r="Z367" s="2"/>
      <c r="AA367" s="2"/>
      <c r="AB367" s="2"/>
      <c r="AC367" s="2"/>
      <c r="AD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W368" s="2"/>
      <c r="X368" s="2"/>
      <c r="Y368" s="2"/>
      <c r="Z368" s="2"/>
      <c r="AA368" s="2"/>
      <c r="AB368" s="2"/>
      <c r="AC368" s="2"/>
      <c r="AD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W369" s="2"/>
      <c r="X369" s="2"/>
      <c r="Y369" s="2"/>
      <c r="Z369" s="2"/>
      <c r="AA369" s="2"/>
      <c r="AB369" s="2"/>
      <c r="AC369" s="2"/>
      <c r="AD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W370" s="2"/>
      <c r="X370" s="2"/>
      <c r="Y370" s="2"/>
      <c r="Z370" s="2"/>
      <c r="AA370" s="2"/>
      <c r="AB370" s="2"/>
      <c r="AC370" s="2"/>
      <c r="AD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W371" s="2"/>
      <c r="X371" s="2"/>
      <c r="Y371" s="2"/>
      <c r="Z371" s="2"/>
      <c r="AA371" s="2"/>
      <c r="AB371" s="2"/>
      <c r="AC371" s="2"/>
      <c r="AD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W372" s="2"/>
      <c r="X372" s="2"/>
      <c r="Y372" s="2"/>
      <c r="Z372" s="2"/>
      <c r="AA372" s="2"/>
      <c r="AB372" s="2"/>
      <c r="AC372" s="2"/>
      <c r="AD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W373" s="2"/>
      <c r="X373" s="2"/>
      <c r="Y373" s="2"/>
      <c r="Z373" s="2"/>
      <c r="AA373" s="2"/>
      <c r="AB373" s="2"/>
      <c r="AC373" s="2"/>
      <c r="AD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W374" s="2"/>
      <c r="X374" s="2"/>
      <c r="Y374" s="2"/>
      <c r="Z374" s="2"/>
      <c r="AA374" s="2"/>
      <c r="AB374" s="2"/>
      <c r="AC374" s="2"/>
      <c r="AD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W375" s="2"/>
      <c r="X375" s="2"/>
      <c r="Y375" s="2"/>
      <c r="Z375" s="2"/>
      <c r="AA375" s="2"/>
      <c r="AB375" s="2"/>
      <c r="AC375" s="2"/>
      <c r="AD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W376" s="2"/>
      <c r="X376" s="2"/>
      <c r="Y376" s="2"/>
      <c r="Z376" s="2"/>
      <c r="AA376" s="2"/>
      <c r="AB376" s="2"/>
      <c r="AC376" s="2"/>
      <c r="AD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W377" s="2"/>
      <c r="X377" s="2"/>
      <c r="Y377" s="2"/>
      <c r="Z377" s="2"/>
      <c r="AA377" s="2"/>
      <c r="AB377" s="2"/>
      <c r="AC377" s="2"/>
      <c r="AD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W378" s="2"/>
      <c r="X378" s="2"/>
      <c r="Y378" s="2"/>
      <c r="Z378" s="2"/>
      <c r="AA378" s="2"/>
      <c r="AB378" s="2"/>
      <c r="AC378" s="2"/>
      <c r="AD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W379" s="2"/>
      <c r="X379" s="2"/>
      <c r="Y379" s="2"/>
      <c r="Z379" s="2"/>
      <c r="AA379" s="2"/>
      <c r="AB379" s="2"/>
      <c r="AC379" s="2"/>
      <c r="AD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W380" s="2"/>
      <c r="X380" s="2"/>
      <c r="Y380" s="2"/>
      <c r="Z380" s="2"/>
      <c r="AA380" s="2"/>
      <c r="AB380" s="2"/>
      <c r="AC380" s="2"/>
      <c r="AD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W381" s="2"/>
      <c r="X381" s="2"/>
      <c r="Y381" s="2"/>
      <c r="Z381" s="2"/>
      <c r="AA381" s="2"/>
      <c r="AB381" s="2"/>
      <c r="AC381" s="2"/>
      <c r="AD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W382" s="2"/>
      <c r="X382" s="2"/>
      <c r="Y382" s="2"/>
      <c r="Z382" s="2"/>
      <c r="AA382" s="2"/>
      <c r="AB382" s="2"/>
      <c r="AC382" s="2"/>
      <c r="AD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W383" s="2"/>
      <c r="X383" s="2"/>
      <c r="Y383" s="2"/>
      <c r="Z383" s="2"/>
      <c r="AA383" s="2"/>
      <c r="AB383" s="2"/>
      <c r="AC383" s="2"/>
      <c r="AD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W384" s="2"/>
      <c r="X384" s="2"/>
      <c r="Y384" s="2"/>
      <c r="Z384" s="2"/>
      <c r="AA384" s="2"/>
      <c r="AB384" s="2"/>
      <c r="AC384" s="2"/>
      <c r="AD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W385" s="2"/>
      <c r="X385" s="2"/>
      <c r="Y385" s="2"/>
      <c r="Z385" s="2"/>
      <c r="AA385" s="2"/>
      <c r="AB385" s="2"/>
      <c r="AC385" s="2"/>
      <c r="AD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W386" s="2"/>
      <c r="X386" s="2"/>
      <c r="Y386" s="2"/>
      <c r="Z386" s="2"/>
      <c r="AA386" s="2"/>
      <c r="AB386" s="2"/>
      <c r="AC386" s="2"/>
      <c r="AD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W387" s="2"/>
      <c r="X387" s="2"/>
      <c r="Y387" s="2"/>
      <c r="Z387" s="2"/>
      <c r="AA387" s="2"/>
      <c r="AB387" s="2"/>
      <c r="AC387" s="2"/>
      <c r="AD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W388" s="2"/>
      <c r="X388" s="2"/>
      <c r="Y388" s="2"/>
      <c r="Z388" s="2"/>
      <c r="AA388" s="2"/>
      <c r="AB388" s="2"/>
      <c r="AC388" s="2"/>
      <c r="AD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W389" s="2"/>
      <c r="X389" s="2"/>
      <c r="Y389" s="2"/>
      <c r="Z389" s="2"/>
      <c r="AA389" s="2"/>
      <c r="AB389" s="2"/>
      <c r="AC389" s="2"/>
      <c r="AD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W390" s="2"/>
      <c r="X390" s="2"/>
      <c r="Y390" s="2"/>
      <c r="Z390" s="2"/>
      <c r="AA390" s="2"/>
      <c r="AB390" s="2"/>
      <c r="AC390" s="2"/>
      <c r="AD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W391" s="2"/>
      <c r="X391" s="2"/>
      <c r="Y391" s="2"/>
      <c r="Z391" s="2"/>
      <c r="AA391" s="2"/>
      <c r="AB391" s="2"/>
      <c r="AC391" s="2"/>
      <c r="AD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W392" s="2"/>
      <c r="X392" s="2"/>
      <c r="Y392" s="2"/>
      <c r="Z392" s="2"/>
      <c r="AA392" s="2"/>
      <c r="AB392" s="2"/>
      <c r="AC392" s="2"/>
      <c r="AD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W393" s="2"/>
      <c r="X393" s="2"/>
      <c r="Y393" s="2"/>
      <c r="Z393" s="2"/>
      <c r="AA393" s="2"/>
      <c r="AB393" s="2"/>
      <c r="AC393" s="2"/>
      <c r="AD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W394" s="2"/>
      <c r="X394" s="2"/>
      <c r="Y394" s="2"/>
      <c r="Z394" s="2"/>
      <c r="AA394" s="2"/>
      <c r="AB394" s="2"/>
      <c r="AC394" s="2"/>
      <c r="AD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W395" s="2"/>
      <c r="X395" s="2"/>
      <c r="Y395" s="2"/>
      <c r="Z395" s="2"/>
      <c r="AA395" s="2"/>
      <c r="AB395" s="2"/>
      <c r="AC395" s="2"/>
      <c r="AD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W396" s="2"/>
      <c r="X396" s="2"/>
      <c r="Y396" s="2"/>
      <c r="Z396" s="2"/>
      <c r="AA396" s="2"/>
      <c r="AB396" s="2"/>
      <c r="AC396" s="2"/>
      <c r="AD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W397" s="2"/>
      <c r="X397" s="2"/>
      <c r="Y397" s="2"/>
      <c r="Z397" s="2"/>
      <c r="AA397" s="2"/>
      <c r="AB397" s="2"/>
      <c r="AC397" s="2"/>
      <c r="AD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W398" s="2"/>
      <c r="X398" s="2"/>
      <c r="Y398" s="2"/>
      <c r="Z398" s="2"/>
      <c r="AA398" s="2"/>
      <c r="AB398" s="2"/>
      <c r="AC398" s="2"/>
      <c r="AD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W399" s="2"/>
      <c r="X399" s="2"/>
      <c r="Y399" s="2"/>
      <c r="Z399" s="2"/>
      <c r="AA399" s="2"/>
      <c r="AB399" s="2"/>
      <c r="AC399" s="2"/>
      <c r="AD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W400" s="2"/>
      <c r="X400" s="2"/>
      <c r="Y400" s="2"/>
      <c r="Z400" s="2"/>
      <c r="AA400" s="2"/>
      <c r="AB400" s="2"/>
      <c r="AC400" s="2"/>
      <c r="AD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W401" s="2"/>
      <c r="X401" s="2"/>
      <c r="Y401" s="2"/>
      <c r="Z401" s="2"/>
      <c r="AA401" s="2"/>
      <c r="AB401" s="2"/>
      <c r="AC401" s="2"/>
      <c r="AD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W402" s="2"/>
      <c r="X402" s="2"/>
      <c r="Y402" s="2"/>
      <c r="Z402" s="2"/>
      <c r="AA402" s="2"/>
      <c r="AB402" s="2"/>
      <c r="AC402" s="2"/>
      <c r="AD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W403" s="2"/>
      <c r="X403" s="2"/>
      <c r="Y403" s="2"/>
      <c r="Z403" s="2"/>
      <c r="AA403" s="2"/>
      <c r="AB403" s="2"/>
      <c r="AC403" s="2"/>
      <c r="AD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W404" s="2"/>
      <c r="X404" s="2"/>
      <c r="Y404" s="2"/>
      <c r="Z404" s="2"/>
      <c r="AA404" s="2"/>
      <c r="AB404" s="2"/>
      <c r="AC404" s="2"/>
      <c r="AD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W405" s="2"/>
      <c r="X405" s="2"/>
      <c r="Y405" s="2"/>
      <c r="Z405" s="2"/>
      <c r="AA405" s="2"/>
      <c r="AB405" s="2"/>
      <c r="AC405" s="2"/>
      <c r="AD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W406" s="2"/>
      <c r="X406" s="2"/>
      <c r="Y406" s="2"/>
      <c r="Z406" s="2"/>
      <c r="AA406" s="2"/>
      <c r="AB406" s="2"/>
      <c r="AC406" s="2"/>
      <c r="AD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W407" s="2"/>
      <c r="X407" s="2"/>
      <c r="Y407" s="2"/>
      <c r="Z407" s="2"/>
      <c r="AA407" s="2"/>
      <c r="AB407" s="2"/>
      <c r="AC407" s="2"/>
      <c r="AD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W408" s="2"/>
      <c r="X408" s="2"/>
      <c r="Y408" s="2"/>
      <c r="Z408" s="2"/>
      <c r="AA408" s="2"/>
      <c r="AB408" s="2"/>
      <c r="AC408" s="2"/>
      <c r="AD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W409" s="2"/>
      <c r="X409" s="2"/>
      <c r="Y409" s="2"/>
      <c r="Z409" s="2"/>
      <c r="AA409" s="2"/>
      <c r="AB409" s="2"/>
      <c r="AC409" s="2"/>
      <c r="AD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W410" s="2"/>
      <c r="X410" s="2"/>
      <c r="Y410" s="2"/>
      <c r="Z410" s="2"/>
      <c r="AA410" s="2"/>
      <c r="AB410" s="2"/>
      <c r="AC410" s="2"/>
      <c r="AD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W411" s="2"/>
      <c r="X411" s="2"/>
      <c r="Y411" s="2"/>
      <c r="Z411" s="2"/>
      <c r="AA411" s="2"/>
      <c r="AB411" s="2"/>
      <c r="AC411" s="2"/>
      <c r="AD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W412" s="2"/>
      <c r="X412" s="2"/>
      <c r="Y412" s="2"/>
      <c r="Z412" s="2"/>
      <c r="AA412" s="2"/>
      <c r="AB412" s="2"/>
      <c r="AC412" s="2"/>
      <c r="AD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W413" s="2"/>
      <c r="X413" s="2"/>
      <c r="Y413" s="2"/>
      <c r="Z413" s="2"/>
      <c r="AA413" s="2"/>
      <c r="AB413" s="2"/>
      <c r="AC413" s="2"/>
      <c r="AD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W414" s="2"/>
      <c r="X414" s="2"/>
      <c r="Y414" s="2"/>
      <c r="Z414" s="2"/>
      <c r="AA414" s="2"/>
      <c r="AB414" s="2"/>
      <c r="AC414" s="2"/>
      <c r="AD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W415" s="2"/>
      <c r="X415" s="2"/>
      <c r="Y415" s="2"/>
      <c r="Z415" s="2"/>
      <c r="AA415" s="2"/>
      <c r="AB415" s="2"/>
      <c r="AC415" s="2"/>
      <c r="AD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W416" s="2"/>
      <c r="X416" s="2"/>
      <c r="Y416" s="2"/>
      <c r="Z416" s="2"/>
      <c r="AA416" s="2"/>
      <c r="AB416" s="2"/>
      <c r="AC416" s="2"/>
      <c r="AD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W417" s="2"/>
      <c r="X417" s="2"/>
      <c r="Y417" s="2"/>
      <c r="Z417" s="2"/>
      <c r="AA417" s="2"/>
      <c r="AB417" s="2"/>
      <c r="AC417" s="2"/>
      <c r="AD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W418" s="2"/>
      <c r="X418" s="2"/>
      <c r="Y418" s="2"/>
      <c r="Z418" s="2"/>
      <c r="AA418" s="2"/>
      <c r="AB418" s="2"/>
      <c r="AC418" s="2"/>
      <c r="AD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W419" s="2"/>
      <c r="X419" s="2"/>
      <c r="Y419" s="2"/>
      <c r="Z419" s="2"/>
      <c r="AA419" s="2"/>
      <c r="AB419" s="2"/>
      <c r="AC419" s="2"/>
      <c r="AD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W420" s="2"/>
      <c r="X420" s="2"/>
      <c r="Y420" s="2"/>
      <c r="Z420" s="2"/>
      <c r="AA420" s="2"/>
      <c r="AB420" s="2"/>
      <c r="AC420" s="2"/>
      <c r="AD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W421" s="2"/>
      <c r="X421" s="2"/>
      <c r="Y421" s="2"/>
      <c r="Z421" s="2"/>
      <c r="AA421" s="2"/>
      <c r="AB421" s="2"/>
      <c r="AC421" s="2"/>
      <c r="AD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W422" s="2"/>
      <c r="X422" s="2"/>
      <c r="Y422" s="2"/>
      <c r="Z422" s="2"/>
      <c r="AA422" s="2"/>
      <c r="AB422" s="2"/>
      <c r="AC422" s="2"/>
      <c r="AD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W423" s="2"/>
      <c r="X423" s="2"/>
      <c r="Y423" s="2"/>
      <c r="Z423" s="2"/>
      <c r="AA423" s="2"/>
      <c r="AB423" s="2"/>
      <c r="AC423" s="2"/>
      <c r="AD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W424" s="2"/>
      <c r="X424" s="2"/>
      <c r="Y424" s="2"/>
      <c r="Z424" s="2"/>
      <c r="AA424" s="2"/>
      <c r="AB424" s="2"/>
      <c r="AC424" s="2"/>
      <c r="AD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W425" s="2"/>
      <c r="X425" s="2"/>
      <c r="Y425" s="2"/>
      <c r="Z425" s="2"/>
      <c r="AA425" s="2"/>
      <c r="AB425" s="2"/>
      <c r="AC425" s="2"/>
      <c r="AD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W426" s="2"/>
      <c r="X426" s="2"/>
      <c r="Y426" s="2"/>
      <c r="Z426" s="2"/>
      <c r="AA426" s="2"/>
      <c r="AB426" s="2"/>
      <c r="AC426" s="2"/>
      <c r="AD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W427" s="2"/>
      <c r="X427" s="2"/>
      <c r="Y427" s="2"/>
      <c r="Z427" s="2"/>
      <c r="AA427" s="2"/>
      <c r="AB427" s="2"/>
      <c r="AC427" s="2"/>
      <c r="AD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W428" s="2"/>
      <c r="X428" s="2"/>
      <c r="Y428" s="2"/>
      <c r="Z428" s="2"/>
      <c r="AA428" s="2"/>
      <c r="AB428" s="2"/>
      <c r="AC428" s="2"/>
      <c r="AD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W429" s="2"/>
      <c r="X429" s="2"/>
      <c r="Y429" s="2"/>
      <c r="Z429" s="2"/>
      <c r="AA429" s="2"/>
      <c r="AB429" s="2"/>
      <c r="AC429" s="2"/>
      <c r="AD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W430" s="2"/>
      <c r="X430" s="2"/>
      <c r="Y430" s="2"/>
      <c r="Z430" s="2"/>
      <c r="AA430" s="2"/>
      <c r="AB430" s="2"/>
      <c r="AC430" s="2"/>
      <c r="AD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W431" s="2"/>
      <c r="X431" s="2"/>
      <c r="Y431" s="2"/>
      <c r="Z431" s="2"/>
      <c r="AA431" s="2"/>
      <c r="AB431" s="2"/>
      <c r="AC431" s="2"/>
      <c r="AD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W432" s="2"/>
      <c r="X432" s="2"/>
      <c r="Y432" s="2"/>
      <c r="Z432" s="2"/>
      <c r="AA432" s="2"/>
      <c r="AB432" s="2"/>
      <c r="AC432" s="2"/>
      <c r="AD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W433" s="2"/>
      <c r="X433" s="2"/>
      <c r="Y433" s="2"/>
      <c r="Z433" s="2"/>
      <c r="AA433" s="2"/>
      <c r="AB433" s="2"/>
      <c r="AC433" s="2"/>
      <c r="AD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W434" s="2"/>
      <c r="X434" s="2"/>
      <c r="Y434" s="2"/>
      <c r="Z434" s="2"/>
      <c r="AA434" s="2"/>
      <c r="AB434" s="2"/>
      <c r="AC434" s="2"/>
      <c r="AD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W435" s="2"/>
      <c r="X435" s="2"/>
      <c r="Y435" s="2"/>
      <c r="Z435" s="2"/>
      <c r="AA435" s="2"/>
      <c r="AB435" s="2"/>
      <c r="AC435" s="2"/>
      <c r="AD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W436" s="2"/>
      <c r="X436" s="2"/>
      <c r="Y436" s="2"/>
      <c r="Z436" s="2"/>
      <c r="AA436" s="2"/>
      <c r="AB436" s="2"/>
      <c r="AC436" s="2"/>
      <c r="AD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W437" s="2"/>
      <c r="X437" s="2"/>
      <c r="Y437" s="2"/>
      <c r="Z437" s="2"/>
      <c r="AA437" s="2"/>
      <c r="AB437" s="2"/>
      <c r="AC437" s="2"/>
      <c r="AD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W438" s="2"/>
      <c r="X438" s="2"/>
      <c r="Y438" s="2"/>
      <c r="Z438" s="2"/>
      <c r="AA438" s="2"/>
      <c r="AB438" s="2"/>
      <c r="AC438" s="2"/>
      <c r="AD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W439" s="2"/>
      <c r="X439" s="2"/>
      <c r="Y439" s="2"/>
      <c r="Z439" s="2"/>
      <c r="AA439" s="2"/>
      <c r="AB439" s="2"/>
      <c r="AC439" s="2"/>
      <c r="AD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W440" s="2"/>
      <c r="X440" s="2"/>
      <c r="Y440" s="2"/>
      <c r="Z440" s="2"/>
      <c r="AA440" s="2"/>
      <c r="AB440" s="2"/>
      <c r="AC440" s="2"/>
      <c r="AD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W441" s="2"/>
      <c r="X441" s="2"/>
      <c r="Y441" s="2"/>
      <c r="Z441" s="2"/>
      <c r="AA441" s="2"/>
      <c r="AB441" s="2"/>
      <c r="AC441" s="2"/>
      <c r="AD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W442" s="2"/>
      <c r="X442" s="2"/>
      <c r="Y442" s="2"/>
      <c r="Z442" s="2"/>
      <c r="AA442" s="2"/>
      <c r="AB442" s="2"/>
      <c r="AC442" s="2"/>
      <c r="AD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W443" s="2"/>
      <c r="X443" s="2"/>
      <c r="Y443" s="2"/>
      <c r="Z443" s="2"/>
      <c r="AA443" s="2"/>
      <c r="AB443" s="2"/>
      <c r="AC443" s="2"/>
      <c r="AD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W444" s="2"/>
      <c r="X444" s="2"/>
      <c r="Y444" s="2"/>
      <c r="Z444" s="2"/>
      <c r="AA444" s="2"/>
      <c r="AB444" s="2"/>
      <c r="AC444" s="2"/>
      <c r="AD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W445" s="2"/>
      <c r="X445" s="2"/>
      <c r="Y445" s="2"/>
      <c r="Z445" s="2"/>
      <c r="AA445" s="2"/>
      <c r="AB445" s="2"/>
      <c r="AC445" s="2"/>
      <c r="AD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W446" s="2"/>
      <c r="X446" s="2"/>
      <c r="Y446" s="2"/>
      <c r="Z446" s="2"/>
      <c r="AA446" s="2"/>
      <c r="AB446" s="2"/>
      <c r="AC446" s="2"/>
      <c r="AD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W447" s="2"/>
      <c r="X447" s="2"/>
      <c r="Y447" s="2"/>
      <c r="Z447" s="2"/>
      <c r="AA447" s="2"/>
      <c r="AB447" s="2"/>
      <c r="AC447" s="2"/>
      <c r="AD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W448" s="2"/>
      <c r="X448" s="2"/>
      <c r="Y448" s="2"/>
      <c r="Z448" s="2"/>
      <c r="AA448" s="2"/>
      <c r="AB448" s="2"/>
      <c r="AC448" s="2"/>
      <c r="AD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W449" s="2"/>
      <c r="X449" s="2"/>
      <c r="Y449" s="2"/>
      <c r="Z449" s="2"/>
      <c r="AA449" s="2"/>
      <c r="AB449" s="2"/>
      <c r="AC449" s="2"/>
      <c r="AD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W450" s="2"/>
      <c r="X450" s="2"/>
      <c r="Y450" s="2"/>
      <c r="Z450" s="2"/>
      <c r="AA450" s="2"/>
      <c r="AB450" s="2"/>
      <c r="AC450" s="2"/>
      <c r="AD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W451" s="2"/>
      <c r="X451" s="2"/>
      <c r="Y451" s="2"/>
      <c r="Z451" s="2"/>
      <c r="AA451" s="2"/>
      <c r="AB451" s="2"/>
      <c r="AC451" s="2"/>
      <c r="AD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W452" s="2"/>
      <c r="X452" s="2"/>
      <c r="Y452" s="2"/>
      <c r="Z452" s="2"/>
      <c r="AA452" s="2"/>
      <c r="AB452" s="2"/>
      <c r="AC452" s="2"/>
      <c r="AD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W453" s="2"/>
      <c r="X453" s="2"/>
      <c r="Y453" s="2"/>
      <c r="Z453" s="2"/>
      <c r="AA453" s="2"/>
      <c r="AB453" s="2"/>
      <c r="AC453" s="2"/>
      <c r="AD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W454" s="2"/>
      <c r="X454" s="2"/>
      <c r="Y454" s="2"/>
      <c r="Z454" s="2"/>
      <c r="AA454" s="2"/>
      <c r="AB454" s="2"/>
      <c r="AC454" s="2"/>
      <c r="AD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W455" s="2"/>
      <c r="X455" s="2"/>
      <c r="Y455" s="2"/>
      <c r="Z455" s="2"/>
      <c r="AA455" s="2"/>
      <c r="AB455" s="2"/>
      <c r="AC455" s="2"/>
      <c r="AD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W456" s="2"/>
      <c r="X456" s="2"/>
      <c r="Y456" s="2"/>
      <c r="Z456" s="2"/>
      <c r="AA456" s="2"/>
      <c r="AB456" s="2"/>
      <c r="AC456" s="2"/>
      <c r="AD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W457" s="2"/>
      <c r="X457" s="2"/>
      <c r="Y457" s="2"/>
      <c r="Z457" s="2"/>
      <c r="AA457" s="2"/>
      <c r="AB457" s="2"/>
      <c r="AC457" s="2"/>
      <c r="AD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W458" s="2"/>
      <c r="X458" s="2"/>
      <c r="Y458" s="2"/>
      <c r="Z458" s="2"/>
      <c r="AA458" s="2"/>
      <c r="AB458" s="2"/>
      <c r="AC458" s="2"/>
      <c r="AD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W459" s="2"/>
      <c r="X459" s="2"/>
      <c r="Y459" s="2"/>
      <c r="Z459" s="2"/>
      <c r="AA459" s="2"/>
      <c r="AB459" s="2"/>
      <c r="AC459" s="2"/>
      <c r="AD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W460" s="2"/>
      <c r="X460" s="2"/>
      <c r="Y460" s="2"/>
      <c r="Z460" s="2"/>
      <c r="AA460" s="2"/>
      <c r="AB460" s="2"/>
      <c r="AC460" s="2"/>
      <c r="AD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W461" s="2"/>
      <c r="X461" s="2"/>
      <c r="Y461" s="2"/>
      <c r="Z461" s="2"/>
      <c r="AA461" s="2"/>
      <c r="AB461" s="2"/>
      <c r="AC461" s="2"/>
      <c r="AD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W462" s="2"/>
      <c r="X462" s="2"/>
      <c r="Y462" s="2"/>
      <c r="Z462" s="2"/>
      <c r="AA462" s="2"/>
      <c r="AB462" s="2"/>
      <c r="AC462" s="2"/>
      <c r="AD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W463" s="2"/>
      <c r="X463" s="2"/>
      <c r="Y463" s="2"/>
      <c r="Z463" s="2"/>
      <c r="AA463" s="2"/>
      <c r="AB463" s="2"/>
      <c r="AC463" s="2"/>
      <c r="AD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W464" s="2"/>
      <c r="X464" s="2"/>
      <c r="Y464" s="2"/>
      <c r="Z464" s="2"/>
      <c r="AA464" s="2"/>
      <c r="AB464" s="2"/>
      <c r="AC464" s="2"/>
      <c r="AD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W465" s="2"/>
      <c r="X465" s="2"/>
      <c r="Y465" s="2"/>
      <c r="Z465" s="2"/>
      <c r="AA465" s="2"/>
      <c r="AB465" s="2"/>
      <c r="AC465" s="2"/>
      <c r="AD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W466" s="2"/>
      <c r="X466" s="2"/>
      <c r="Y466" s="2"/>
      <c r="Z466" s="2"/>
      <c r="AA466" s="2"/>
      <c r="AB466" s="2"/>
      <c r="AC466" s="2"/>
      <c r="AD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W467" s="2"/>
      <c r="X467" s="2"/>
      <c r="Y467" s="2"/>
      <c r="Z467" s="2"/>
      <c r="AA467" s="2"/>
      <c r="AB467" s="2"/>
      <c r="AC467" s="2"/>
      <c r="AD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W468" s="2"/>
      <c r="X468" s="2"/>
      <c r="Y468" s="2"/>
      <c r="Z468" s="2"/>
      <c r="AA468" s="2"/>
      <c r="AB468" s="2"/>
      <c r="AC468" s="2"/>
      <c r="AD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W469" s="2"/>
      <c r="X469" s="2"/>
      <c r="Y469" s="2"/>
      <c r="Z469" s="2"/>
      <c r="AA469" s="2"/>
      <c r="AB469" s="2"/>
      <c r="AC469" s="2"/>
      <c r="AD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W470" s="2"/>
      <c r="X470" s="2"/>
      <c r="Y470" s="2"/>
      <c r="Z470" s="2"/>
      <c r="AA470" s="2"/>
      <c r="AB470" s="2"/>
      <c r="AC470" s="2"/>
      <c r="AD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W471" s="2"/>
      <c r="X471" s="2"/>
      <c r="Y471" s="2"/>
      <c r="Z471" s="2"/>
      <c r="AA471" s="2"/>
      <c r="AB471" s="2"/>
      <c r="AC471" s="2"/>
      <c r="AD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W472" s="2"/>
      <c r="X472" s="2"/>
      <c r="Y472" s="2"/>
      <c r="Z472" s="2"/>
      <c r="AA472" s="2"/>
      <c r="AB472" s="2"/>
      <c r="AC472" s="2"/>
      <c r="AD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W473" s="2"/>
      <c r="X473" s="2"/>
      <c r="Y473" s="2"/>
      <c r="Z473" s="2"/>
      <c r="AA473" s="2"/>
      <c r="AB473" s="2"/>
      <c r="AC473" s="2"/>
      <c r="AD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W474" s="2"/>
      <c r="X474" s="2"/>
      <c r="Y474" s="2"/>
      <c r="Z474" s="2"/>
      <c r="AA474" s="2"/>
      <c r="AB474" s="2"/>
      <c r="AC474" s="2"/>
      <c r="AD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W475" s="2"/>
      <c r="X475" s="2"/>
      <c r="Y475" s="2"/>
      <c r="Z475" s="2"/>
      <c r="AA475" s="2"/>
      <c r="AB475" s="2"/>
      <c r="AC475" s="2"/>
      <c r="AD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W476" s="2"/>
      <c r="X476" s="2"/>
      <c r="Y476" s="2"/>
      <c r="Z476" s="2"/>
      <c r="AA476" s="2"/>
      <c r="AB476" s="2"/>
      <c r="AC476" s="2"/>
      <c r="AD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W477" s="2"/>
      <c r="X477" s="2"/>
      <c r="Y477" s="2"/>
      <c r="Z477" s="2"/>
      <c r="AA477" s="2"/>
      <c r="AB477" s="2"/>
      <c r="AC477" s="2"/>
      <c r="AD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W478" s="2"/>
      <c r="X478" s="2"/>
      <c r="Y478" s="2"/>
      <c r="Z478" s="2"/>
      <c r="AA478" s="2"/>
      <c r="AB478" s="2"/>
      <c r="AC478" s="2"/>
      <c r="AD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W479" s="2"/>
      <c r="X479" s="2"/>
      <c r="Y479" s="2"/>
      <c r="Z479" s="2"/>
      <c r="AA479" s="2"/>
      <c r="AB479" s="2"/>
      <c r="AC479" s="2"/>
      <c r="AD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W480" s="2"/>
      <c r="X480" s="2"/>
      <c r="Y480" s="2"/>
      <c r="Z480" s="2"/>
      <c r="AA480" s="2"/>
      <c r="AB480" s="2"/>
      <c r="AC480" s="2"/>
      <c r="AD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W481" s="2"/>
      <c r="X481" s="2"/>
      <c r="Y481" s="2"/>
      <c r="Z481" s="2"/>
      <c r="AA481" s="2"/>
      <c r="AB481" s="2"/>
      <c r="AC481" s="2"/>
      <c r="AD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W482" s="2"/>
      <c r="X482" s="2"/>
      <c r="Y482" s="2"/>
      <c r="Z482" s="2"/>
      <c r="AA482" s="2"/>
      <c r="AB482" s="2"/>
      <c r="AC482" s="2"/>
      <c r="AD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W483" s="2"/>
      <c r="X483" s="2"/>
      <c r="Y483" s="2"/>
      <c r="Z483" s="2"/>
      <c r="AA483" s="2"/>
      <c r="AB483" s="2"/>
      <c r="AC483" s="2"/>
      <c r="AD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W484" s="2"/>
      <c r="X484" s="2"/>
      <c r="Y484" s="2"/>
      <c r="Z484" s="2"/>
      <c r="AA484" s="2"/>
      <c r="AB484" s="2"/>
      <c r="AC484" s="2"/>
      <c r="AD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W485" s="2"/>
      <c r="X485" s="2"/>
      <c r="Y485" s="2"/>
      <c r="Z485" s="2"/>
      <c r="AA485" s="2"/>
      <c r="AB485" s="2"/>
      <c r="AC485" s="2"/>
      <c r="AD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W486" s="2"/>
      <c r="X486" s="2"/>
      <c r="Y486" s="2"/>
      <c r="Z486" s="2"/>
      <c r="AA486" s="2"/>
      <c r="AB486" s="2"/>
      <c r="AC486" s="2"/>
      <c r="AD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W487" s="2"/>
      <c r="X487" s="2"/>
      <c r="Y487" s="2"/>
      <c r="Z487" s="2"/>
      <c r="AA487" s="2"/>
      <c r="AB487" s="2"/>
      <c r="AC487" s="2"/>
      <c r="AD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W488" s="2"/>
      <c r="X488" s="2"/>
      <c r="Y488" s="2"/>
      <c r="Z488" s="2"/>
      <c r="AA488" s="2"/>
      <c r="AB488" s="2"/>
      <c r="AC488" s="2"/>
      <c r="AD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W489" s="2"/>
      <c r="X489" s="2"/>
      <c r="Y489" s="2"/>
      <c r="Z489" s="2"/>
      <c r="AA489" s="2"/>
      <c r="AB489" s="2"/>
      <c r="AC489" s="2"/>
      <c r="AD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W490" s="2"/>
      <c r="X490" s="2"/>
      <c r="Y490" s="2"/>
      <c r="Z490" s="2"/>
      <c r="AA490" s="2"/>
      <c r="AB490" s="2"/>
      <c r="AC490" s="2"/>
      <c r="AD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W491" s="2"/>
      <c r="X491" s="2"/>
      <c r="Y491" s="2"/>
      <c r="Z491" s="2"/>
      <c r="AA491" s="2"/>
      <c r="AB491" s="2"/>
      <c r="AC491" s="2"/>
      <c r="AD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W492" s="2"/>
      <c r="X492" s="2"/>
      <c r="Y492" s="2"/>
      <c r="Z492" s="2"/>
      <c r="AA492" s="2"/>
      <c r="AB492" s="2"/>
      <c r="AC492" s="2"/>
      <c r="AD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W493" s="2"/>
      <c r="X493" s="2"/>
      <c r="Y493" s="2"/>
      <c r="Z493" s="2"/>
      <c r="AA493" s="2"/>
      <c r="AB493" s="2"/>
      <c r="AC493" s="2"/>
      <c r="AD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W494" s="2"/>
      <c r="X494" s="2"/>
      <c r="Y494" s="2"/>
      <c r="Z494" s="2"/>
      <c r="AA494" s="2"/>
      <c r="AB494" s="2"/>
      <c r="AC494" s="2"/>
      <c r="AD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W495" s="2"/>
      <c r="X495" s="2"/>
      <c r="Y495" s="2"/>
      <c r="Z495" s="2"/>
      <c r="AA495" s="2"/>
      <c r="AB495" s="2"/>
      <c r="AC495" s="2"/>
      <c r="AD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W496" s="2"/>
      <c r="X496" s="2"/>
      <c r="Y496" s="2"/>
      <c r="Z496" s="2"/>
      <c r="AA496" s="2"/>
      <c r="AB496" s="2"/>
      <c r="AC496" s="2"/>
      <c r="AD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W497" s="2"/>
      <c r="X497" s="2"/>
      <c r="Y497" s="2"/>
      <c r="Z497" s="2"/>
      <c r="AA497" s="2"/>
      <c r="AB497" s="2"/>
      <c r="AC497" s="2"/>
      <c r="AD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W498" s="2"/>
      <c r="X498" s="2"/>
      <c r="Y498" s="2"/>
      <c r="Z498" s="2"/>
      <c r="AA498" s="2"/>
      <c r="AB498" s="2"/>
      <c r="AC498" s="2"/>
      <c r="AD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W499" s="2"/>
      <c r="X499" s="2"/>
      <c r="Y499" s="2"/>
      <c r="Z499" s="2"/>
      <c r="AA499" s="2"/>
      <c r="AB499" s="2"/>
      <c r="AC499" s="2"/>
      <c r="AD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W500" s="2"/>
      <c r="X500" s="2"/>
      <c r="Y500" s="2"/>
      <c r="Z500" s="2"/>
      <c r="AA500" s="2"/>
      <c r="AB500" s="2"/>
      <c r="AC500" s="2"/>
      <c r="AD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W501" s="2"/>
      <c r="X501" s="2"/>
      <c r="Y501" s="2"/>
      <c r="Z501" s="2"/>
      <c r="AA501" s="2"/>
      <c r="AB501" s="2"/>
      <c r="AC501" s="2"/>
      <c r="AD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W502" s="2"/>
      <c r="X502" s="2"/>
      <c r="Y502" s="2"/>
      <c r="Z502" s="2"/>
      <c r="AA502" s="2"/>
      <c r="AB502" s="2"/>
      <c r="AC502" s="2"/>
      <c r="AD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W503" s="2"/>
      <c r="X503" s="2"/>
      <c r="Y503" s="2"/>
      <c r="Z503" s="2"/>
      <c r="AA503" s="2"/>
      <c r="AB503" s="2"/>
      <c r="AC503" s="2"/>
      <c r="AD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W504" s="2"/>
      <c r="X504" s="2"/>
      <c r="Y504" s="2"/>
      <c r="Z504" s="2"/>
      <c r="AA504" s="2"/>
      <c r="AB504" s="2"/>
      <c r="AC504" s="2"/>
      <c r="AD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W505" s="2"/>
      <c r="X505" s="2"/>
      <c r="Y505" s="2"/>
      <c r="Z505" s="2"/>
      <c r="AA505" s="2"/>
      <c r="AB505" s="2"/>
      <c r="AC505" s="2"/>
      <c r="AD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W506" s="2"/>
      <c r="X506" s="2"/>
      <c r="Y506" s="2"/>
      <c r="Z506" s="2"/>
      <c r="AA506" s="2"/>
      <c r="AB506" s="2"/>
      <c r="AC506" s="2"/>
      <c r="AD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W507" s="2"/>
      <c r="X507" s="2"/>
      <c r="Y507" s="2"/>
      <c r="Z507" s="2"/>
      <c r="AA507" s="2"/>
      <c r="AB507" s="2"/>
      <c r="AC507" s="2"/>
      <c r="AD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W508" s="2"/>
      <c r="X508" s="2"/>
      <c r="Y508" s="2"/>
      <c r="Z508" s="2"/>
      <c r="AA508" s="2"/>
      <c r="AB508" s="2"/>
      <c r="AC508" s="2"/>
      <c r="AD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W509" s="2"/>
      <c r="X509" s="2"/>
      <c r="Y509" s="2"/>
      <c r="Z509" s="2"/>
      <c r="AA509" s="2"/>
      <c r="AB509" s="2"/>
      <c r="AC509" s="2"/>
      <c r="AD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W510" s="2"/>
      <c r="X510" s="2"/>
      <c r="Y510" s="2"/>
      <c r="Z510" s="2"/>
      <c r="AA510" s="2"/>
      <c r="AB510" s="2"/>
      <c r="AC510" s="2"/>
      <c r="AD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W511" s="2"/>
      <c r="X511" s="2"/>
      <c r="Y511" s="2"/>
      <c r="Z511" s="2"/>
      <c r="AA511" s="2"/>
      <c r="AB511" s="2"/>
      <c r="AC511" s="2"/>
      <c r="AD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W512" s="2"/>
      <c r="X512" s="2"/>
      <c r="Y512" s="2"/>
      <c r="Z512" s="2"/>
      <c r="AA512" s="2"/>
      <c r="AB512" s="2"/>
      <c r="AC512" s="2"/>
      <c r="AD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W513" s="2"/>
      <c r="X513" s="2"/>
      <c r="Y513" s="2"/>
      <c r="Z513" s="2"/>
      <c r="AA513" s="2"/>
      <c r="AB513" s="2"/>
      <c r="AC513" s="2"/>
      <c r="AD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W514" s="2"/>
      <c r="X514" s="2"/>
      <c r="Y514" s="2"/>
      <c r="Z514" s="2"/>
      <c r="AA514" s="2"/>
      <c r="AB514" s="2"/>
      <c r="AC514" s="2"/>
      <c r="AD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W515" s="2"/>
      <c r="X515" s="2"/>
      <c r="Y515" s="2"/>
      <c r="Z515" s="2"/>
      <c r="AA515" s="2"/>
      <c r="AB515" s="2"/>
      <c r="AC515" s="2"/>
      <c r="AD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W516" s="2"/>
      <c r="X516" s="2"/>
      <c r="Y516" s="2"/>
      <c r="Z516" s="2"/>
      <c r="AA516" s="2"/>
      <c r="AB516" s="2"/>
      <c r="AC516" s="2"/>
      <c r="AD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W517" s="2"/>
      <c r="X517" s="2"/>
      <c r="Y517" s="2"/>
      <c r="Z517" s="2"/>
      <c r="AA517" s="2"/>
      <c r="AB517" s="2"/>
      <c r="AC517" s="2"/>
      <c r="AD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W518" s="2"/>
      <c r="X518" s="2"/>
      <c r="Y518" s="2"/>
      <c r="Z518" s="2"/>
      <c r="AA518" s="2"/>
      <c r="AB518" s="2"/>
      <c r="AC518" s="2"/>
      <c r="AD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W519" s="2"/>
      <c r="X519" s="2"/>
      <c r="Y519" s="2"/>
      <c r="Z519" s="2"/>
      <c r="AA519" s="2"/>
      <c r="AB519" s="2"/>
      <c r="AC519" s="2"/>
      <c r="AD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W520" s="2"/>
      <c r="X520" s="2"/>
      <c r="Y520" s="2"/>
      <c r="Z520" s="2"/>
      <c r="AA520" s="2"/>
      <c r="AB520" s="2"/>
      <c r="AC520" s="2"/>
      <c r="AD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W521" s="2"/>
      <c r="X521" s="2"/>
      <c r="Y521" s="2"/>
      <c r="Z521" s="2"/>
      <c r="AA521" s="2"/>
      <c r="AB521" s="2"/>
      <c r="AC521" s="2"/>
      <c r="AD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W522" s="2"/>
      <c r="X522" s="2"/>
      <c r="Y522" s="2"/>
      <c r="Z522" s="2"/>
      <c r="AA522" s="2"/>
      <c r="AB522" s="2"/>
      <c r="AC522" s="2"/>
      <c r="AD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W523" s="2"/>
      <c r="X523" s="2"/>
      <c r="Y523" s="2"/>
      <c r="Z523" s="2"/>
      <c r="AA523" s="2"/>
      <c r="AB523" s="2"/>
      <c r="AC523" s="2"/>
      <c r="AD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W524" s="2"/>
      <c r="X524" s="2"/>
      <c r="Y524" s="2"/>
      <c r="Z524" s="2"/>
      <c r="AA524" s="2"/>
      <c r="AB524" s="2"/>
      <c r="AC524" s="2"/>
      <c r="AD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W525" s="2"/>
      <c r="X525" s="2"/>
      <c r="Y525" s="2"/>
      <c r="Z525" s="2"/>
      <c r="AA525" s="2"/>
      <c r="AB525" s="2"/>
      <c r="AC525" s="2"/>
      <c r="AD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W526" s="2"/>
      <c r="X526" s="2"/>
      <c r="Y526" s="2"/>
      <c r="Z526" s="2"/>
      <c r="AA526" s="2"/>
      <c r="AB526" s="2"/>
      <c r="AC526" s="2"/>
      <c r="AD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W527" s="2"/>
      <c r="X527" s="2"/>
      <c r="Y527" s="2"/>
      <c r="Z527" s="2"/>
      <c r="AA527" s="2"/>
      <c r="AB527" s="2"/>
      <c r="AC527" s="2"/>
      <c r="AD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W528" s="2"/>
      <c r="X528" s="2"/>
      <c r="Y528" s="2"/>
      <c r="Z528" s="2"/>
      <c r="AA528" s="2"/>
      <c r="AB528" s="2"/>
      <c r="AC528" s="2"/>
      <c r="AD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W529" s="2"/>
      <c r="X529" s="2"/>
      <c r="Y529" s="2"/>
      <c r="Z529" s="2"/>
      <c r="AA529" s="2"/>
      <c r="AB529" s="2"/>
      <c r="AC529" s="2"/>
      <c r="AD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W530" s="2"/>
      <c r="X530" s="2"/>
      <c r="Y530" s="2"/>
      <c r="Z530" s="2"/>
      <c r="AA530" s="2"/>
      <c r="AB530" s="2"/>
      <c r="AC530" s="2"/>
      <c r="AD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W531" s="2"/>
      <c r="X531" s="2"/>
      <c r="Y531" s="2"/>
      <c r="Z531" s="2"/>
      <c r="AA531" s="2"/>
      <c r="AB531" s="2"/>
      <c r="AC531" s="2"/>
      <c r="AD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W532" s="2"/>
      <c r="X532" s="2"/>
      <c r="Y532" s="2"/>
      <c r="Z532" s="2"/>
      <c r="AA532" s="2"/>
      <c r="AB532" s="2"/>
      <c r="AC532" s="2"/>
      <c r="AD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W533" s="2"/>
      <c r="X533" s="2"/>
      <c r="Y533" s="2"/>
      <c r="Z533" s="2"/>
      <c r="AA533" s="2"/>
      <c r="AB533" s="2"/>
      <c r="AC533" s="2"/>
      <c r="AD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W534" s="2"/>
      <c r="X534" s="2"/>
      <c r="Y534" s="2"/>
      <c r="Z534" s="2"/>
      <c r="AA534" s="2"/>
      <c r="AB534" s="2"/>
      <c r="AC534" s="2"/>
      <c r="AD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W535" s="2"/>
      <c r="X535" s="2"/>
      <c r="Y535" s="2"/>
      <c r="Z535" s="2"/>
      <c r="AA535" s="2"/>
      <c r="AB535" s="2"/>
      <c r="AC535" s="2"/>
      <c r="AD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W536" s="2"/>
      <c r="X536" s="2"/>
      <c r="Y536" s="2"/>
      <c r="Z536" s="2"/>
      <c r="AA536" s="2"/>
      <c r="AB536" s="2"/>
      <c r="AC536" s="2"/>
      <c r="AD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W537" s="2"/>
      <c r="X537" s="2"/>
      <c r="Y537" s="2"/>
      <c r="Z537" s="2"/>
      <c r="AA537" s="2"/>
      <c r="AB537" s="2"/>
      <c r="AC537" s="2"/>
      <c r="AD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W538" s="2"/>
      <c r="X538" s="2"/>
      <c r="Y538" s="2"/>
      <c r="Z538" s="2"/>
      <c r="AA538" s="2"/>
      <c r="AB538" s="2"/>
      <c r="AC538" s="2"/>
      <c r="AD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W539" s="2"/>
      <c r="X539" s="2"/>
      <c r="Y539" s="2"/>
      <c r="Z539" s="2"/>
      <c r="AA539" s="2"/>
      <c r="AB539" s="2"/>
      <c r="AC539" s="2"/>
      <c r="AD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W540" s="2"/>
      <c r="X540" s="2"/>
      <c r="Y540" s="2"/>
      <c r="Z540" s="2"/>
      <c r="AA540" s="2"/>
      <c r="AB540" s="2"/>
      <c r="AC540" s="2"/>
      <c r="AD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W541" s="2"/>
      <c r="X541" s="2"/>
      <c r="Y541" s="2"/>
      <c r="Z541" s="2"/>
      <c r="AA541" s="2"/>
      <c r="AB541" s="2"/>
      <c r="AC541" s="2"/>
      <c r="AD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W542" s="2"/>
      <c r="X542" s="2"/>
      <c r="Y542" s="2"/>
      <c r="Z542" s="2"/>
      <c r="AA542" s="2"/>
      <c r="AB542" s="2"/>
      <c r="AC542" s="2"/>
      <c r="AD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W543" s="2"/>
      <c r="X543" s="2"/>
      <c r="Y543" s="2"/>
      <c r="Z543" s="2"/>
      <c r="AA543" s="2"/>
      <c r="AB543" s="2"/>
      <c r="AC543" s="2"/>
      <c r="AD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W544" s="2"/>
      <c r="X544" s="2"/>
      <c r="Y544" s="2"/>
      <c r="Z544" s="2"/>
      <c r="AA544" s="2"/>
      <c r="AB544" s="2"/>
      <c r="AC544" s="2"/>
      <c r="AD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W545" s="2"/>
      <c r="X545" s="2"/>
      <c r="Y545" s="2"/>
      <c r="Z545" s="2"/>
      <c r="AA545" s="2"/>
      <c r="AB545" s="2"/>
      <c r="AC545" s="2"/>
      <c r="AD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W546" s="2"/>
      <c r="X546" s="2"/>
      <c r="Y546" s="2"/>
      <c r="Z546" s="2"/>
      <c r="AA546" s="2"/>
      <c r="AB546" s="2"/>
      <c r="AC546" s="2"/>
      <c r="AD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W547" s="2"/>
      <c r="X547" s="2"/>
      <c r="Y547" s="2"/>
      <c r="Z547" s="2"/>
      <c r="AA547" s="2"/>
      <c r="AB547" s="2"/>
      <c r="AC547" s="2"/>
      <c r="AD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W548" s="2"/>
      <c r="X548" s="2"/>
      <c r="Y548" s="2"/>
      <c r="Z548" s="2"/>
      <c r="AA548" s="2"/>
      <c r="AB548" s="2"/>
      <c r="AC548" s="2"/>
      <c r="AD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W549" s="2"/>
      <c r="X549" s="2"/>
      <c r="Y549" s="2"/>
      <c r="Z549" s="2"/>
      <c r="AA549" s="2"/>
      <c r="AB549" s="2"/>
      <c r="AC549" s="2"/>
      <c r="AD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W550" s="2"/>
      <c r="X550" s="2"/>
      <c r="Y550" s="2"/>
      <c r="Z550" s="2"/>
      <c r="AA550" s="2"/>
      <c r="AB550" s="2"/>
      <c r="AC550" s="2"/>
      <c r="AD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W551" s="2"/>
      <c r="X551" s="2"/>
      <c r="Y551" s="2"/>
      <c r="Z551" s="2"/>
      <c r="AA551" s="2"/>
      <c r="AB551" s="2"/>
      <c r="AC551" s="2"/>
      <c r="AD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W552" s="2"/>
      <c r="X552" s="2"/>
      <c r="Y552" s="2"/>
      <c r="Z552" s="2"/>
      <c r="AA552" s="2"/>
      <c r="AB552" s="2"/>
      <c r="AC552" s="2"/>
      <c r="AD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W553" s="2"/>
      <c r="X553" s="2"/>
      <c r="Y553" s="2"/>
      <c r="Z553" s="2"/>
      <c r="AA553" s="2"/>
      <c r="AB553" s="2"/>
      <c r="AC553" s="2"/>
      <c r="AD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W554" s="2"/>
      <c r="X554" s="2"/>
      <c r="Y554" s="2"/>
      <c r="Z554" s="2"/>
      <c r="AA554" s="2"/>
      <c r="AB554" s="2"/>
      <c r="AC554" s="2"/>
      <c r="AD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W555" s="2"/>
      <c r="X555" s="2"/>
      <c r="Y555" s="2"/>
      <c r="Z555" s="2"/>
      <c r="AA555" s="2"/>
      <c r="AB555" s="2"/>
      <c r="AC555" s="2"/>
      <c r="AD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W556" s="2"/>
      <c r="X556" s="2"/>
      <c r="Y556" s="2"/>
      <c r="Z556" s="2"/>
      <c r="AA556" s="2"/>
      <c r="AB556" s="2"/>
      <c r="AC556" s="2"/>
      <c r="AD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W557" s="2"/>
      <c r="X557" s="2"/>
      <c r="Y557" s="2"/>
      <c r="Z557" s="2"/>
      <c r="AA557" s="2"/>
      <c r="AB557" s="2"/>
      <c r="AC557" s="2"/>
      <c r="AD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W558" s="2"/>
      <c r="X558" s="2"/>
      <c r="Y558" s="2"/>
      <c r="Z558" s="2"/>
      <c r="AA558" s="2"/>
      <c r="AB558" s="2"/>
      <c r="AC558" s="2"/>
      <c r="AD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W559" s="2"/>
      <c r="X559" s="2"/>
      <c r="Y559" s="2"/>
      <c r="Z559" s="2"/>
      <c r="AA559" s="2"/>
      <c r="AB559" s="2"/>
      <c r="AC559" s="2"/>
      <c r="AD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W560" s="2"/>
      <c r="X560" s="2"/>
      <c r="Y560" s="2"/>
      <c r="Z560" s="2"/>
      <c r="AA560" s="2"/>
      <c r="AB560" s="2"/>
      <c r="AC560" s="2"/>
      <c r="AD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W561" s="2"/>
      <c r="X561" s="2"/>
      <c r="Y561" s="2"/>
      <c r="Z561" s="2"/>
      <c r="AA561" s="2"/>
      <c r="AB561" s="2"/>
      <c r="AC561" s="2"/>
      <c r="AD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W562" s="2"/>
      <c r="X562" s="2"/>
      <c r="Y562" s="2"/>
      <c r="Z562" s="2"/>
      <c r="AA562" s="2"/>
      <c r="AB562" s="2"/>
      <c r="AC562" s="2"/>
      <c r="AD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W563" s="2"/>
      <c r="X563" s="2"/>
      <c r="Y563" s="2"/>
      <c r="Z563" s="2"/>
      <c r="AA563" s="2"/>
      <c r="AB563" s="2"/>
      <c r="AC563" s="2"/>
      <c r="AD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W564" s="2"/>
      <c r="X564" s="2"/>
      <c r="Y564" s="2"/>
      <c r="Z564" s="2"/>
      <c r="AA564" s="2"/>
      <c r="AB564" s="2"/>
      <c r="AC564" s="2"/>
      <c r="AD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W565" s="2"/>
      <c r="X565" s="2"/>
      <c r="Y565" s="2"/>
      <c r="Z565" s="2"/>
      <c r="AA565" s="2"/>
      <c r="AB565" s="2"/>
      <c r="AC565" s="2"/>
      <c r="AD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W566" s="2"/>
      <c r="X566" s="2"/>
      <c r="Y566" s="2"/>
      <c r="Z566" s="2"/>
      <c r="AA566" s="2"/>
      <c r="AB566" s="2"/>
      <c r="AC566" s="2"/>
      <c r="AD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W567" s="2"/>
      <c r="X567" s="2"/>
      <c r="Y567" s="2"/>
      <c r="Z567" s="2"/>
      <c r="AA567" s="2"/>
      <c r="AB567" s="2"/>
      <c r="AC567" s="2"/>
      <c r="AD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W568" s="2"/>
      <c r="X568" s="2"/>
      <c r="Y568" s="2"/>
      <c r="Z568" s="2"/>
      <c r="AA568" s="2"/>
      <c r="AB568" s="2"/>
      <c r="AC568" s="2"/>
      <c r="AD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W569" s="2"/>
      <c r="X569" s="2"/>
      <c r="Y569" s="2"/>
      <c r="Z569" s="2"/>
      <c r="AA569" s="2"/>
      <c r="AB569" s="2"/>
      <c r="AC569" s="2"/>
      <c r="AD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W570" s="2"/>
      <c r="X570" s="2"/>
      <c r="Y570" s="2"/>
      <c r="Z570" s="2"/>
      <c r="AA570" s="2"/>
      <c r="AB570" s="2"/>
      <c r="AC570" s="2"/>
      <c r="AD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W571" s="2"/>
      <c r="X571" s="2"/>
      <c r="Y571" s="2"/>
      <c r="Z571" s="2"/>
      <c r="AA571" s="2"/>
      <c r="AB571" s="2"/>
      <c r="AC571" s="2"/>
      <c r="AD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W572" s="2"/>
      <c r="X572" s="2"/>
      <c r="Y572" s="2"/>
      <c r="Z572" s="2"/>
      <c r="AA572" s="2"/>
      <c r="AB572" s="2"/>
      <c r="AC572" s="2"/>
      <c r="AD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W573" s="2"/>
      <c r="X573" s="2"/>
      <c r="Y573" s="2"/>
      <c r="Z573" s="2"/>
      <c r="AA573" s="2"/>
      <c r="AB573" s="2"/>
      <c r="AC573" s="2"/>
      <c r="AD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W574" s="2"/>
      <c r="X574" s="2"/>
      <c r="Y574" s="2"/>
      <c r="Z574" s="2"/>
      <c r="AA574" s="2"/>
      <c r="AB574" s="2"/>
      <c r="AC574" s="2"/>
      <c r="AD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W575" s="2"/>
      <c r="X575" s="2"/>
      <c r="Y575" s="2"/>
      <c r="Z575" s="2"/>
      <c r="AA575" s="2"/>
      <c r="AB575" s="2"/>
      <c r="AC575" s="2"/>
      <c r="AD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W576" s="2"/>
      <c r="X576" s="2"/>
      <c r="Y576" s="2"/>
      <c r="Z576" s="2"/>
      <c r="AA576" s="2"/>
      <c r="AB576" s="2"/>
      <c r="AC576" s="2"/>
      <c r="AD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W577" s="2"/>
      <c r="X577" s="2"/>
      <c r="Y577" s="2"/>
      <c r="Z577" s="2"/>
      <c r="AA577" s="2"/>
      <c r="AB577" s="2"/>
      <c r="AC577" s="2"/>
      <c r="AD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W578" s="2"/>
      <c r="X578" s="2"/>
      <c r="Y578" s="2"/>
      <c r="Z578" s="2"/>
      <c r="AA578" s="2"/>
      <c r="AB578" s="2"/>
      <c r="AC578" s="2"/>
      <c r="AD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W579" s="2"/>
      <c r="X579" s="2"/>
      <c r="Y579" s="2"/>
      <c r="Z579" s="2"/>
      <c r="AA579" s="2"/>
      <c r="AB579" s="2"/>
      <c r="AC579" s="2"/>
      <c r="AD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W580" s="2"/>
      <c r="X580" s="2"/>
      <c r="Y580" s="2"/>
      <c r="Z580" s="2"/>
      <c r="AA580" s="2"/>
      <c r="AB580" s="2"/>
      <c r="AC580" s="2"/>
      <c r="AD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W581" s="2"/>
      <c r="X581" s="2"/>
      <c r="Y581" s="2"/>
      <c r="Z581" s="2"/>
      <c r="AA581" s="2"/>
      <c r="AB581" s="2"/>
      <c r="AC581" s="2"/>
      <c r="AD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W582" s="2"/>
      <c r="X582" s="2"/>
      <c r="Y582" s="2"/>
      <c r="Z582" s="2"/>
      <c r="AA582" s="2"/>
      <c r="AB582" s="2"/>
      <c r="AC582" s="2"/>
      <c r="AD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W583" s="2"/>
      <c r="X583" s="2"/>
      <c r="Y583" s="2"/>
      <c r="Z583" s="2"/>
      <c r="AA583" s="2"/>
      <c r="AB583" s="2"/>
      <c r="AC583" s="2"/>
      <c r="AD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W584" s="2"/>
      <c r="X584" s="2"/>
      <c r="Y584" s="2"/>
      <c r="Z584" s="2"/>
      <c r="AA584" s="2"/>
      <c r="AB584" s="2"/>
      <c r="AC584" s="2"/>
      <c r="AD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W585" s="2"/>
      <c r="X585" s="2"/>
      <c r="Y585" s="2"/>
      <c r="Z585" s="2"/>
      <c r="AA585" s="2"/>
      <c r="AB585" s="2"/>
      <c r="AC585" s="2"/>
      <c r="AD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W586" s="2"/>
      <c r="X586" s="2"/>
      <c r="Y586" s="2"/>
      <c r="Z586" s="2"/>
      <c r="AA586" s="2"/>
      <c r="AB586" s="2"/>
      <c r="AC586" s="2"/>
      <c r="AD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W587" s="2"/>
      <c r="X587" s="2"/>
      <c r="Y587" s="2"/>
      <c r="Z587" s="2"/>
      <c r="AA587" s="2"/>
      <c r="AB587" s="2"/>
      <c r="AC587" s="2"/>
      <c r="AD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W588" s="2"/>
      <c r="X588" s="2"/>
      <c r="Y588" s="2"/>
      <c r="Z588" s="2"/>
      <c r="AA588" s="2"/>
      <c r="AB588" s="2"/>
      <c r="AC588" s="2"/>
      <c r="AD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W589" s="2"/>
      <c r="X589" s="2"/>
      <c r="Y589" s="2"/>
      <c r="Z589" s="2"/>
      <c r="AA589" s="2"/>
      <c r="AB589" s="2"/>
      <c r="AC589" s="2"/>
      <c r="AD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W590" s="2"/>
      <c r="X590" s="2"/>
      <c r="Y590" s="2"/>
      <c r="Z590" s="2"/>
      <c r="AA590" s="2"/>
      <c r="AB590" s="2"/>
      <c r="AC590" s="2"/>
      <c r="AD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W591" s="2"/>
      <c r="X591" s="2"/>
      <c r="Y591" s="2"/>
      <c r="Z591" s="2"/>
      <c r="AA591" s="2"/>
      <c r="AB591" s="2"/>
      <c r="AC591" s="2"/>
      <c r="AD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W592" s="2"/>
      <c r="X592" s="2"/>
      <c r="Y592" s="2"/>
      <c r="Z592" s="2"/>
      <c r="AA592" s="2"/>
      <c r="AB592" s="2"/>
      <c r="AC592" s="2"/>
      <c r="AD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W593" s="2"/>
      <c r="X593" s="2"/>
      <c r="Y593" s="2"/>
      <c r="Z593" s="2"/>
      <c r="AA593" s="2"/>
      <c r="AB593" s="2"/>
      <c r="AC593" s="2"/>
      <c r="AD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W594" s="2"/>
      <c r="X594" s="2"/>
      <c r="Y594" s="2"/>
      <c r="Z594" s="2"/>
      <c r="AA594" s="2"/>
      <c r="AB594" s="2"/>
      <c r="AC594" s="2"/>
      <c r="AD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W595" s="2"/>
      <c r="X595" s="2"/>
      <c r="Y595" s="2"/>
      <c r="Z595" s="2"/>
      <c r="AA595" s="2"/>
      <c r="AB595" s="2"/>
      <c r="AC595" s="2"/>
      <c r="AD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W596" s="2"/>
      <c r="X596" s="2"/>
      <c r="Y596" s="2"/>
      <c r="Z596" s="2"/>
      <c r="AA596" s="2"/>
      <c r="AB596" s="2"/>
      <c r="AC596" s="2"/>
      <c r="AD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W597" s="2"/>
      <c r="X597" s="2"/>
      <c r="Y597" s="2"/>
      <c r="Z597" s="2"/>
      <c r="AA597" s="2"/>
      <c r="AB597" s="2"/>
      <c r="AC597" s="2"/>
      <c r="AD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W598" s="2"/>
      <c r="X598" s="2"/>
      <c r="Y598" s="2"/>
      <c r="Z598" s="2"/>
      <c r="AA598" s="2"/>
      <c r="AB598" s="2"/>
      <c r="AC598" s="2"/>
      <c r="AD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W599" s="2"/>
      <c r="X599" s="2"/>
      <c r="Y599" s="2"/>
      <c r="Z599" s="2"/>
      <c r="AA599" s="2"/>
      <c r="AB599" s="2"/>
      <c r="AC599" s="2"/>
      <c r="AD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W600" s="2"/>
      <c r="X600" s="2"/>
      <c r="Y600" s="2"/>
      <c r="Z600" s="2"/>
      <c r="AA600" s="2"/>
      <c r="AB600" s="2"/>
      <c r="AC600" s="2"/>
      <c r="AD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W601" s="2"/>
      <c r="X601" s="2"/>
      <c r="Y601" s="2"/>
      <c r="Z601" s="2"/>
      <c r="AA601" s="2"/>
      <c r="AB601" s="2"/>
      <c r="AC601" s="2"/>
      <c r="AD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W602" s="2"/>
      <c r="X602" s="2"/>
      <c r="Y602" s="2"/>
      <c r="Z602" s="2"/>
      <c r="AA602" s="2"/>
      <c r="AB602" s="2"/>
      <c r="AC602" s="2"/>
      <c r="AD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W603" s="2"/>
      <c r="X603" s="2"/>
      <c r="Y603" s="2"/>
      <c r="Z603" s="2"/>
      <c r="AA603" s="2"/>
      <c r="AB603" s="2"/>
      <c r="AC603" s="2"/>
      <c r="AD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W604" s="2"/>
      <c r="X604" s="2"/>
      <c r="Y604" s="2"/>
      <c r="Z604" s="2"/>
      <c r="AA604" s="2"/>
      <c r="AB604" s="2"/>
      <c r="AC604" s="2"/>
      <c r="AD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W605" s="2"/>
      <c r="X605" s="2"/>
      <c r="Y605" s="2"/>
      <c r="Z605" s="2"/>
      <c r="AA605" s="2"/>
      <c r="AB605" s="2"/>
      <c r="AC605" s="2"/>
      <c r="AD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W606" s="2"/>
      <c r="X606" s="2"/>
      <c r="Y606" s="2"/>
      <c r="Z606" s="2"/>
      <c r="AA606" s="2"/>
      <c r="AB606" s="2"/>
      <c r="AC606" s="2"/>
      <c r="AD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W607" s="2"/>
      <c r="X607" s="2"/>
      <c r="Y607" s="2"/>
      <c r="Z607" s="2"/>
      <c r="AA607" s="2"/>
      <c r="AB607" s="2"/>
      <c r="AC607" s="2"/>
      <c r="AD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W608" s="2"/>
      <c r="X608" s="2"/>
      <c r="Y608" s="2"/>
      <c r="Z608" s="2"/>
      <c r="AA608" s="2"/>
      <c r="AB608" s="2"/>
      <c r="AC608" s="2"/>
      <c r="AD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W609" s="2"/>
      <c r="X609" s="2"/>
      <c r="Y609" s="2"/>
      <c r="Z609" s="2"/>
      <c r="AA609" s="2"/>
      <c r="AB609" s="2"/>
      <c r="AC609" s="2"/>
      <c r="AD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W610" s="2"/>
      <c r="X610" s="2"/>
      <c r="Y610" s="2"/>
      <c r="Z610" s="2"/>
      <c r="AA610" s="2"/>
      <c r="AB610" s="2"/>
      <c r="AC610" s="2"/>
      <c r="AD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W611" s="2"/>
      <c r="X611" s="2"/>
      <c r="Y611" s="2"/>
      <c r="Z611" s="2"/>
      <c r="AA611" s="2"/>
      <c r="AB611" s="2"/>
      <c r="AC611" s="2"/>
      <c r="AD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W612" s="2"/>
      <c r="X612" s="2"/>
      <c r="Y612" s="2"/>
      <c r="Z612" s="2"/>
      <c r="AA612" s="2"/>
      <c r="AB612" s="2"/>
      <c r="AC612" s="2"/>
      <c r="AD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W613" s="2"/>
      <c r="X613" s="2"/>
      <c r="Y613" s="2"/>
      <c r="Z613" s="2"/>
      <c r="AA613" s="2"/>
      <c r="AB613" s="2"/>
      <c r="AC613" s="2"/>
      <c r="AD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W614" s="2"/>
      <c r="X614" s="2"/>
      <c r="Y614" s="2"/>
      <c r="Z614" s="2"/>
      <c r="AA614" s="2"/>
      <c r="AB614" s="2"/>
      <c r="AC614" s="2"/>
      <c r="AD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W615" s="2"/>
      <c r="X615" s="2"/>
      <c r="Y615" s="2"/>
      <c r="Z615" s="2"/>
      <c r="AA615" s="2"/>
      <c r="AB615" s="2"/>
      <c r="AC615" s="2"/>
      <c r="AD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W616" s="2"/>
      <c r="X616" s="2"/>
      <c r="Y616" s="2"/>
      <c r="Z616" s="2"/>
      <c r="AA616" s="2"/>
      <c r="AB616" s="2"/>
      <c r="AC616" s="2"/>
      <c r="AD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W617" s="2"/>
      <c r="X617" s="2"/>
      <c r="Y617" s="2"/>
      <c r="Z617" s="2"/>
      <c r="AA617" s="2"/>
      <c r="AB617" s="2"/>
      <c r="AC617" s="2"/>
      <c r="AD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W618" s="2"/>
      <c r="X618" s="2"/>
      <c r="Y618" s="2"/>
      <c r="Z618" s="2"/>
      <c r="AA618" s="2"/>
      <c r="AB618" s="2"/>
      <c r="AC618" s="2"/>
      <c r="AD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W619" s="2"/>
      <c r="X619" s="2"/>
      <c r="Y619" s="2"/>
      <c r="Z619" s="2"/>
      <c r="AA619" s="2"/>
      <c r="AB619" s="2"/>
      <c r="AC619" s="2"/>
      <c r="AD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W620" s="2"/>
      <c r="X620" s="2"/>
      <c r="Y620" s="2"/>
      <c r="Z620" s="2"/>
      <c r="AA620" s="2"/>
      <c r="AB620" s="2"/>
      <c r="AC620" s="2"/>
      <c r="AD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W621" s="2"/>
      <c r="X621" s="2"/>
      <c r="Y621" s="2"/>
      <c r="Z621" s="2"/>
      <c r="AA621" s="2"/>
      <c r="AB621" s="2"/>
      <c r="AC621" s="2"/>
      <c r="AD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W622" s="2"/>
      <c r="X622" s="2"/>
      <c r="Y622" s="2"/>
      <c r="Z622" s="2"/>
      <c r="AA622" s="2"/>
      <c r="AB622" s="2"/>
      <c r="AC622" s="2"/>
      <c r="AD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W623" s="2"/>
      <c r="X623" s="2"/>
      <c r="Y623" s="2"/>
      <c r="Z623" s="2"/>
      <c r="AA623" s="2"/>
      <c r="AB623" s="2"/>
      <c r="AC623" s="2"/>
      <c r="AD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W624" s="2"/>
      <c r="X624" s="2"/>
      <c r="Y624" s="2"/>
      <c r="Z624" s="2"/>
      <c r="AA624" s="2"/>
      <c r="AB624" s="2"/>
      <c r="AC624" s="2"/>
      <c r="AD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W625" s="2"/>
      <c r="X625" s="2"/>
      <c r="Y625" s="2"/>
      <c r="Z625" s="2"/>
      <c r="AA625" s="2"/>
      <c r="AB625" s="2"/>
      <c r="AC625" s="2"/>
      <c r="AD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W626" s="2"/>
      <c r="X626" s="2"/>
      <c r="Y626" s="2"/>
      <c r="Z626" s="2"/>
      <c r="AA626" s="2"/>
      <c r="AB626" s="2"/>
      <c r="AC626" s="2"/>
      <c r="AD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W627" s="2"/>
      <c r="X627" s="2"/>
      <c r="Y627" s="2"/>
      <c r="Z627" s="2"/>
      <c r="AA627" s="2"/>
      <c r="AB627" s="2"/>
      <c r="AC627" s="2"/>
      <c r="AD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W628" s="2"/>
      <c r="X628" s="2"/>
      <c r="Y628" s="2"/>
      <c r="Z628" s="2"/>
      <c r="AA628" s="2"/>
      <c r="AB628" s="2"/>
      <c r="AC628" s="2"/>
      <c r="AD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W629" s="2"/>
      <c r="X629" s="2"/>
      <c r="Y629" s="2"/>
      <c r="Z629" s="2"/>
      <c r="AA629" s="2"/>
      <c r="AB629" s="2"/>
      <c r="AC629" s="2"/>
      <c r="AD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W630" s="2"/>
      <c r="X630" s="2"/>
      <c r="Y630" s="2"/>
      <c r="Z630" s="2"/>
      <c r="AA630" s="2"/>
      <c r="AB630" s="2"/>
      <c r="AC630" s="2"/>
      <c r="AD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W631" s="2"/>
      <c r="X631" s="2"/>
      <c r="Y631" s="2"/>
      <c r="Z631" s="2"/>
      <c r="AA631" s="2"/>
      <c r="AB631" s="2"/>
      <c r="AC631" s="2"/>
      <c r="AD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W632" s="2"/>
      <c r="X632" s="2"/>
      <c r="Y632" s="2"/>
      <c r="Z632" s="2"/>
      <c r="AA632" s="2"/>
      <c r="AB632" s="2"/>
      <c r="AC632" s="2"/>
      <c r="AD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W633" s="2"/>
      <c r="X633" s="2"/>
      <c r="Y633" s="2"/>
      <c r="Z633" s="2"/>
      <c r="AA633" s="2"/>
      <c r="AB633" s="2"/>
      <c r="AC633" s="2"/>
      <c r="AD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W634" s="2"/>
      <c r="X634" s="2"/>
      <c r="Y634" s="2"/>
      <c r="Z634" s="2"/>
      <c r="AA634" s="2"/>
      <c r="AB634" s="2"/>
      <c r="AC634" s="2"/>
      <c r="AD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W635" s="2"/>
      <c r="X635" s="2"/>
      <c r="Y635" s="2"/>
      <c r="Z635" s="2"/>
      <c r="AA635" s="2"/>
      <c r="AB635" s="2"/>
      <c r="AC635" s="2"/>
      <c r="AD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W636" s="2"/>
      <c r="X636" s="2"/>
      <c r="Y636" s="2"/>
      <c r="Z636" s="2"/>
      <c r="AA636" s="2"/>
      <c r="AB636" s="2"/>
      <c r="AC636" s="2"/>
      <c r="AD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W637" s="2"/>
      <c r="X637" s="2"/>
      <c r="Y637" s="2"/>
      <c r="Z637" s="2"/>
      <c r="AA637" s="2"/>
      <c r="AB637" s="2"/>
      <c r="AC637" s="2"/>
      <c r="AD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W638" s="2"/>
      <c r="X638" s="2"/>
      <c r="Y638" s="2"/>
      <c r="Z638" s="2"/>
      <c r="AA638" s="2"/>
      <c r="AB638" s="2"/>
      <c r="AC638" s="2"/>
      <c r="AD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W639" s="2"/>
      <c r="X639" s="2"/>
      <c r="Y639" s="2"/>
      <c r="Z639" s="2"/>
      <c r="AA639" s="2"/>
      <c r="AB639" s="2"/>
      <c r="AC639" s="2"/>
      <c r="AD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W640" s="2"/>
      <c r="X640" s="2"/>
      <c r="Y640" s="2"/>
      <c r="Z640" s="2"/>
      <c r="AA640" s="2"/>
      <c r="AB640" s="2"/>
      <c r="AC640" s="2"/>
      <c r="AD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W641" s="2"/>
      <c r="X641" s="2"/>
      <c r="Y641" s="2"/>
      <c r="Z641" s="2"/>
      <c r="AA641" s="2"/>
      <c r="AB641" s="2"/>
      <c r="AC641" s="2"/>
      <c r="AD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W642" s="2"/>
      <c r="X642" s="2"/>
      <c r="Y642" s="2"/>
      <c r="Z642" s="2"/>
      <c r="AA642" s="2"/>
      <c r="AB642" s="2"/>
      <c r="AC642" s="2"/>
      <c r="AD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W643" s="2"/>
      <c r="X643" s="2"/>
      <c r="Y643" s="2"/>
      <c r="Z643" s="2"/>
      <c r="AA643" s="2"/>
      <c r="AB643" s="2"/>
      <c r="AC643" s="2"/>
      <c r="AD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W644" s="2"/>
      <c r="X644" s="2"/>
      <c r="Y644" s="2"/>
      <c r="Z644" s="2"/>
      <c r="AA644" s="2"/>
      <c r="AB644" s="2"/>
      <c r="AC644" s="2"/>
      <c r="AD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W645" s="2"/>
      <c r="X645" s="2"/>
      <c r="Y645" s="2"/>
      <c r="Z645" s="2"/>
      <c r="AA645" s="2"/>
      <c r="AB645" s="2"/>
      <c r="AC645" s="2"/>
      <c r="AD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W646" s="2"/>
      <c r="X646" s="2"/>
      <c r="Y646" s="2"/>
      <c r="Z646" s="2"/>
      <c r="AA646" s="2"/>
      <c r="AB646" s="2"/>
      <c r="AC646" s="2"/>
      <c r="AD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W647" s="2"/>
      <c r="X647" s="2"/>
      <c r="Y647" s="2"/>
      <c r="Z647" s="2"/>
      <c r="AA647" s="2"/>
      <c r="AB647" s="2"/>
      <c r="AC647" s="2"/>
      <c r="AD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W648" s="2"/>
      <c r="X648" s="2"/>
      <c r="Y648" s="2"/>
      <c r="Z648" s="2"/>
      <c r="AA648" s="2"/>
      <c r="AB648" s="2"/>
      <c r="AC648" s="2"/>
      <c r="AD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W649" s="2"/>
      <c r="X649" s="2"/>
      <c r="Y649" s="2"/>
      <c r="Z649" s="2"/>
      <c r="AA649" s="2"/>
      <c r="AB649" s="2"/>
      <c r="AC649" s="2"/>
      <c r="AD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W650" s="2"/>
      <c r="X650" s="2"/>
      <c r="Y650" s="2"/>
      <c r="Z650" s="2"/>
      <c r="AA650" s="2"/>
      <c r="AB650" s="2"/>
      <c r="AC650" s="2"/>
      <c r="AD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W651" s="2"/>
      <c r="X651" s="2"/>
      <c r="Y651" s="2"/>
      <c r="Z651" s="2"/>
      <c r="AA651" s="2"/>
      <c r="AB651" s="2"/>
      <c r="AC651" s="2"/>
      <c r="AD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W652" s="2"/>
      <c r="X652" s="2"/>
      <c r="Y652" s="2"/>
      <c r="Z652" s="2"/>
      <c r="AA652" s="2"/>
      <c r="AB652" s="2"/>
      <c r="AC652" s="2"/>
      <c r="AD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W653" s="2"/>
      <c r="X653" s="2"/>
      <c r="Y653" s="2"/>
      <c r="Z653" s="2"/>
      <c r="AA653" s="2"/>
      <c r="AB653" s="2"/>
      <c r="AC653" s="2"/>
      <c r="AD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W654" s="2"/>
      <c r="X654" s="2"/>
      <c r="Y654" s="2"/>
      <c r="Z654" s="2"/>
      <c r="AA654" s="2"/>
      <c r="AB654" s="2"/>
      <c r="AC654" s="2"/>
      <c r="AD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W655" s="2"/>
      <c r="X655" s="2"/>
      <c r="Y655" s="2"/>
      <c r="Z655" s="2"/>
      <c r="AA655" s="2"/>
      <c r="AB655" s="2"/>
      <c r="AC655" s="2"/>
      <c r="AD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W656" s="2"/>
      <c r="X656" s="2"/>
      <c r="Y656" s="2"/>
      <c r="Z656" s="2"/>
      <c r="AA656" s="2"/>
      <c r="AB656" s="2"/>
      <c r="AC656" s="2"/>
      <c r="AD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W657" s="2"/>
      <c r="X657" s="2"/>
      <c r="Y657" s="2"/>
      <c r="Z657" s="2"/>
      <c r="AA657" s="2"/>
      <c r="AB657" s="2"/>
      <c r="AC657" s="2"/>
      <c r="AD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W658" s="2"/>
      <c r="X658" s="2"/>
      <c r="Y658" s="2"/>
      <c r="Z658" s="2"/>
      <c r="AA658" s="2"/>
      <c r="AB658" s="2"/>
      <c r="AC658" s="2"/>
      <c r="AD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W659" s="2"/>
      <c r="X659" s="2"/>
      <c r="Y659" s="2"/>
      <c r="Z659" s="2"/>
      <c r="AA659" s="2"/>
      <c r="AB659" s="2"/>
      <c r="AC659" s="2"/>
      <c r="AD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W660" s="2"/>
      <c r="X660" s="2"/>
      <c r="Y660" s="2"/>
      <c r="Z660" s="2"/>
      <c r="AA660" s="2"/>
      <c r="AB660" s="2"/>
      <c r="AC660" s="2"/>
      <c r="AD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W661" s="2"/>
      <c r="X661" s="2"/>
      <c r="Y661" s="2"/>
      <c r="Z661" s="2"/>
      <c r="AA661" s="2"/>
      <c r="AB661" s="2"/>
      <c r="AC661" s="2"/>
      <c r="AD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W662" s="2"/>
      <c r="X662" s="2"/>
      <c r="Y662" s="2"/>
      <c r="Z662" s="2"/>
      <c r="AA662" s="2"/>
      <c r="AB662" s="2"/>
      <c r="AC662" s="2"/>
      <c r="AD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W663" s="2"/>
      <c r="X663" s="2"/>
      <c r="Y663" s="2"/>
      <c r="Z663" s="2"/>
      <c r="AA663" s="2"/>
      <c r="AB663" s="2"/>
      <c r="AC663" s="2"/>
      <c r="AD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W664" s="2"/>
      <c r="X664" s="2"/>
      <c r="Y664" s="2"/>
      <c r="Z664" s="2"/>
      <c r="AA664" s="2"/>
      <c r="AB664" s="2"/>
      <c r="AC664" s="2"/>
      <c r="AD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W665" s="2"/>
      <c r="X665" s="2"/>
      <c r="Y665" s="2"/>
      <c r="Z665" s="2"/>
      <c r="AA665" s="2"/>
      <c r="AB665" s="2"/>
      <c r="AC665" s="2"/>
      <c r="AD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W666" s="2"/>
      <c r="X666" s="2"/>
      <c r="Y666" s="2"/>
      <c r="Z666" s="2"/>
      <c r="AA666" s="2"/>
      <c r="AB666" s="2"/>
      <c r="AC666" s="2"/>
      <c r="AD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W667" s="2"/>
      <c r="X667" s="2"/>
      <c r="Y667" s="2"/>
      <c r="Z667" s="2"/>
      <c r="AA667" s="2"/>
      <c r="AB667" s="2"/>
      <c r="AC667" s="2"/>
      <c r="AD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W668" s="2"/>
      <c r="X668" s="2"/>
      <c r="Y668" s="2"/>
      <c r="Z668" s="2"/>
      <c r="AA668" s="2"/>
      <c r="AB668" s="2"/>
      <c r="AC668" s="2"/>
      <c r="AD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W669" s="2"/>
      <c r="X669" s="2"/>
      <c r="Y669" s="2"/>
      <c r="Z669" s="2"/>
      <c r="AA669" s="2"/>
      <c r="AB669" s="2"/>
      <c r="AC669" s="2"/>
      <c r="AD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W670" s="2"/>
      <c r="X670" s="2"/>
      <c r="Y670" s="2"/>
      <c r="Z670" s="2"/>
      <c r="AA670" s="2"/>
      <c r="AB670" s="2"/>
      <c r="AC670" s="2"/>
      <c r="AD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W671" s="2"/>
      <c r="X671" s="2"/>
      <c r="Y671" s="2"/>
      <c r="Z671" s="2"/>
      <c r="AA671" s="2"/>
      <c r="AB671" s="2"/>
      <c r="AC671" s="2"/>
      <c r="AD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W672" s="2"/>
      <c r="X672" s="2"/>
      <c r="Y672" s="2"/>
      <c r="Z672" s="2"/>
      <c r="AA672" s="2"/>
      <c r="AB672" s="2"/>
      <c r="AC672" s="2"/>
      <c r="AD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W673" s="2"/>
      <c r="X673" s="2"/>
      <c r="Y673" s="2"/>
      <c r="Z673" s="2"/>
      <c r="AA673" s="2"/>
      <c r="AB673" s="2"/>
      <c r="AC673" s="2"/>
      <c r="AD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W674" s="2"/>
      <c r="X674" s="2"/>
      <c r="Y674" s="2"/>
      <c r="Z674" s="2"/>
      <c r="AA674" s="2"/>
      <c r="AB674" s="2"/>
      <c r="AC674" s="2"/>
      <c r="AD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W675" s="2"/>
      <c r="X675" s="2"/>
      <c r="Y675" s="2"/>
      <c r="Z675" s="2"/>
      <c r="AA675" s="2"/>
      <c r="AB675" s="2"/>
      <c r="AC675" s="2"/>
      <c r="AD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W676" s="2"/>
      <c r="X676" s="2"/>
      <c r="Y676" s="2"/>
      <c r="Z676" s="2"/>
      <c r="AA676" s="2"/>
      <c r="AB676" s="2"/>
      <c r="AC676" s="2"/>
      <c r="AD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W677" s="2"/>
      <c r="X677" s="2"/>
      <c r="Y677" s="2"/>
      <c r="Z677" s="2"/>
      <c r="AA677" s="2"/>
      <c r="AB677" s="2"/>
      <c r="AC677" s="2"/>
      <c r="AD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W678" s="2"/>
      <c r="X678" s="2"/>
      <c r="Y678" s="2"/>
      <c r="Z678" s="2"/>
      <c r="AA678" s="2"/>
      <c r="AB678" s="2"/>
      <c r="AC678" s="2"/>
      <c r="AD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W679" s="2"/>
      <c r="X679" s="2"/>
      <c r="Y679" s="2"/>
      <c r="Z679" s="2"/>
      <c r="AA679" s="2"/>
      <c r="AB679" s="2"/>
      <c r="AC679" s="2"/>
      <c r="AD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W680" s="2"/>
      <c r="X680" s="2"/>
      <c r="Y680" s="2"/>
      <c r="Z680" s="2"/>
      <c r="AA680" s="2"/>
      <c r="AB680" s="2"/>
      <c r="AC680" s="2"/>
      <c r="AD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W681" s="2"/>
      <c r="X681" s="2"/>
      <c r="Y681" s="2"/>
      <c r="Z681" s="2"/>
      <c r="AA681" s="2"/>
      <c r="AB681" s="2"/>
      <c r="AC681" s="2"/>
      <c r="AD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W682" s="2"/>
      <c r="X682" s="2"/>
      <c r="Y682" s="2"/>
      <c r="Z682" s="2"/>
      <c r="AA682" s="2"/>
      <c r="AB682" s="2"/>
      <c r="AC682" s="2"/>
      <c r="AD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W683" s="2"/>
      <c r="X683" s="2"/>
      <c r="Y683" s="2"/>
      <c r="Z683" s="2"/>
      <c r="AA683" s="2"/>
      <c r="AB683" s="2"/>
      <c r="AC683" s="2"/>
      <c r="AD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W684" s="2"/>
      <c r="X684" s="2"/>
      <c r="Y684" s="2"/>
      <c r="Z684" s="2"/>
      <c r="AA684" s="2"/>
      <c r="AB684" s="2"/>
      <c r="AC684" s="2"/>
      <c r="AD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W685" s="2"/>
      <c r="X685" s="2"/>
      <c r="Y685" s="2"/>
      <c r="Z685" s="2"/>
      <c r="AA685" s="2"/>
      <c r="AB685" s="2"/>
      <c r="AC685" s="2"/>
      <c r="AD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W686" s="2"/>
      <c r="X686" s="2"/>
      <c r="Y686" s="2"/>
      <c r="Z686" s="2"/>
      <c r="AA686" s="2"/>
      <c r="AB686" s="2"/>
      <c r="AC686" s="2"/>
      <c r="AD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W687" s="2"/>
      <c r="X687" s="2"/>
      <c r="Y687" s="2"/>
      <c r="Z687" s="2"/>
      <c r="AA687" s="2"/>
      <c r="AB687" s="2"/>
      <c r="AC687" s="2"/>
      <c r="AD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W688" s="2"/>
      <c r="X688" s="2"/>
      <c r="Y688" s="2"/>
      <c r="Z688" s="2"/>
      <c r="AA688" s="2"/>
      <c r="AB688" s="2"/>
      <c r="AC688" s="2"/>
      <c r="AD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W689" s="2"/>
      <c r="X689" s="2"/>
      <c r="Y689" s="2"/>
      <c r="Z689" s="2"/>
      <c r="AA689" s="2"/>
      <c r="AB689" s="2"/>
      <c r="AC689" s="2"/>
      <c r="AD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W690" s="2"/>
      <c r="X690" s="2"/>
      <c r="Y690" s="2"/>
      <c r="Z690" s="2"/>
      <c r="AA690" s="2"/>
      <c r="AB690" s="2"/>
      <c r="AC690" s="2"/>
      <c r="AD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W691" s="2"/>
      <c r="X691" s="2"/>
      <c r="Y691" s="2"/>
      <c r="Z691" s="2"/>
      <c r="AA691" s="2"/>
      <c r="AB691" s="2"/>
      <c r="AC691" s="2"/>
      <c r="AD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W692" s="2"/>
      <c r="X692" s="2"/>
      <c r="Y692" s="2"/>
      <c r="Z692" s="2"/>
      <c r="AA692" s="2"/>
      <c r="AB692" s="2"/>
      <c r="AC692" s="2"/>
      <c r="AD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W693" s="2"/>
      <c r="X693" s="2"/>
      <c r="Y693" s="2"/>
      <c r="Z693" s="2"/>
      <c r="AA693" s="2"/>
      <c r="AB693" s="2"/>
      <c r="AC693" s="2"/>
      <c r="AD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W694" s="2"/>
      <c r="X694" s="2"/>
      <c r="Y694" s="2"/>
      <c r="Z694" s="2"/>
      <c r="AA694" s="2"/>
      <c r="AB694" s="2"/>
      <c r="AC694" s="2"/>
      <c r="AD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W695" s="2"/>
      <c r="X695" s="2"/>
      <c r="Y695" s="2"/>
      <c r="Z695" s="2"/>
      <c r="AA695" s="2"/>
      <c r="AB695" s="2"/>
      <c r="AC695" s="2"/>
      <c r="AD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W696" s="2"/>
      <c r="X696" s="2"/>
      <c r="Y696" s="2"/>
      <c r="Z696" s="2"/>
      <c r="AA696" s="2"/>
      <c r="AB696" s="2"/>
      <c r="AC696" s="2"/>
      <c r="AD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W697" s="2"/>
      <c r="X697" s="2"/>
      <c r="Y697" s="2"/>
      <c r="Z697" s="2"/>
      <c r="AA697" s="2"/>
      <c r="AB697" s="2"/>
      <c r="AC697" s="2"/>
      <c r="AD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W698" s="2"/>
      <c r="X698" s="2"/>
      <c r="Y698" s="2"/>
      <c r="Z698" s="2"/>
      <c r="AA698" s="2"/>
      <c r="AB698" s="2"/>
      <c r="AC698" s="2"/>
      <c r="AD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W699" s="2"/>
      <c r="X699" s="2"/>
      <c r="Y699" s="2"/>
      <c r="Z699" s="2"/>
      <c r="AA699" s="2"/>
      <c r="AB699" s="2"/>
      <c r="AC699" s="2"/>
      <c r="AD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W700" s="2"/>
      <c r="X700" s="2"/>
      <c r="Y700" s="2"/>
      <c r="Z700" s="2"/>
      <c r="AA700" s="2"/>
      <c r="AB700" s="2"/>
      <c r="AC700" s="2"/>
      <c r="AD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W701" s="2"/>
      <c r="X701" s="2"/>
      <c r="Y701" s="2"/>
      <c r="Z701" s="2"/>
      <c r="AA701" s="2"/>
      <c r="AB701" s="2"/>
      <c r="AC701" s="2"/>
      <c r="AD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W702" s="2"/>
      <c r="X702" s="2"/>
      <c r="Y702" s="2"/>
      <c r="Z702" s="2"/>
      <c r="AA702" s="2"/>
      <c r="AB702" s="2"/>
      <c r="AC702" s="2"/>
      <c r="AD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W703" s="2"/>
      <c r="X703" s="2"/>
      <c r="Y703" s="2"/>
      <c r="Z703" s="2"/>
      <c r="AA703" s="2"/>
      <c r="AB703" s="2"/>
      <c r="AC703" s="2"/>
      <c r="AD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W704" s="2"/>
      <c r="X704" s="2"/>
      <c r="Y704" s="2"/>
      <c r="Z704" s="2"/>
      <c r="AA704" s="2"/>
      <c r="AB704" s="2"/>
      <c r="AC704" s="2"/>
      <c r="AD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W705" s="2"/>
      <c r="X705" s="2"/>
      <c r="Y705" s="2"/>
      <c r="Z705" s="2"/>
      <c r="AA705" s="2"/>
      <c r="AB705" s="2"/>
      <c r="AC705" s="2"/>
      <c r="AD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W706" s="2"/>
      <c r="X706" s="2"/>
      <c r="Y706" s="2"/>
      <c r="Z706" s="2"/>
      <c r="AA706" s="2"/>
      <c r="AB706" s="2"/>
      <c r="AC706" s="2"/>
      <c r="AD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W707" s="2"/>
      <c r="X707" s="2"/>
      <c r="Y707" s="2"/>
      <c r="Z707" s="2"/>
      <c r="AA707" s="2"/>
      <c r="AB707" s="2"/>
      <c r="AC707" s="2"/>
      <c r="AD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W708" s="2"/>
      <c r="X708" s="2"/>
      <c r="Y708" s="2"/>
      <c r="Z708" s="2"/>
      <c r="AA708" s="2"/>
      <c r="AB708" s="2"/>
      <c r="AC708" s="2"/>
      <c r="AD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W709" s="2"/>
      <c r="X709" s="2"/>
      <c r="Y709" s="2"/>
      <c r="Z709" s="2"/>
      <c r="AA709" s="2"/>
      <c r="AB709" s="2"/>
      <c r="AC709" s="2"/>
      <c r="AD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W710" s="2"/>
      <c r="X710" s="2"/>
      <c r="Y710" s="2"/>
      <c r="Z710" s="2"/>
      <c r="AA710" s="2"/>
      <c r="AB710" s="2"/>
      <c r="AC710" s="2"/>
      <c r="AD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W711" s="2"/>
      <c r="X711" s="2"/>
      <c r="Y711" s="2"/>
      <c r="Z711" s="2"/>
      <c r="AA711" s="2"/>
      <c r="AB711" s="2"/>
      <c r="AC711" s="2"/>
      <c r="AD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W712" s="2"/>
      <c r="X712" s="2"/>
      <c r="Y712" s="2"/>
      <c r="Z712" s="2"/>
      <c r="AA712" s="2"/>
      <c r="AB712" s="2"/>
      <c r="AC712" s="2"/>
      <c r="AD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W713" s="2"/>
      <c r="X713" s="2"/>
      <c r="Y713" s="2"/>
      <c r="Z713" s="2"/>
      <c r="AA713" s="2"/>
      <c r="AB713" s="2"/>
      <c r="AC713" s="2"/>
      <c r="AD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W714" s="2"/>
      <c r="X714" s="2"/>
      <c r="Y714" s="2"/>
      <c r="Z714" s="2"/>
      <c r="AA714" s="2"/>
      <c r="AB714" s="2"/>
      <c r="AC714" s="2"/>
      <c r="AD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W715" s="2"/>
      <c r="X715" s="2"/>
      <c r="Y715" s="2"/>
      <c r="Z715" s="2"/>
      <c r="AA715" s="2"/>
      <c r="AB715" s="2"/>
      <c r="AC715" s="2"/>
      <c r="AD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W716" s="2"/>
      <c r="X716" s="2"/>
      <c r="Y716" s="2"/>
      <c r="Z716" s="2"/>
      <c r="AA716" s="2"/>
      <c r="AB716" s="2"/>
      <c r="AC716" s="2"/>
      <c r="AD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W717" s="2"/>
      <c r="X717" s="2"/>
      <c r="Y717" s="2"/>
      <c r="Z717" s="2"/>
      <c r="AA717" s="2"/>
      <c r="AB717" s="2"/>
      <c r="AC717" s="2"/>
      <c r="AD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W718" s="2"/>
      <c r="X718" s="2"/>
      <c r="Y718" s="2"/>
      <c r="Z718" s="2"/>
      <c r="AA718" s="2"/>
      <c r="AB718" s="2"/>
      <c r="AC718" s="2"/>
      <c r="AD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W719" s="2"/>
      <c r="X719" s="2"/>
      <c r="Y719" s="2"/>
      <c r="Z719" s="2"/>
      <c r="AA719" s="2"/>
      <c r="AB719" s="2"/>
      <c r="AC719" s="2"/>
      <c r="AD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W720" s="2"/>
      <c r="X720" s="2"/>
      <c r="Y720" s="2"/>
      <c r="Z720" s="2"/>
      <c r="AA720" s="2"/>
      <c r="AB720" s="2"/>
      <c r="AC720" s="2"/>
      <c r="AD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W721" s="2"/>
      <c r="X721" s="2"/>
      <c r="Y721" s="2"/>
      <c r="Z721" s="2"/>
      <c r="AA721" s="2"/>
      <c r="AB721" s="2"/>
      <c r="AC721" s="2"/>
      <c r="AD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W722" s="2"/>
      <c r="X722" s="2"/>
      <c r="Y722" s="2"/>
      <c r="Z722" s="2"/>
      <c r="AA722" s="2"/>
      <c r="AB722" s="2"/>
      <c r="AC722" s="2"/>
      <c r="AD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W723" s="2"/>
      <c r="X723" s="2"/>
      <c r="Y723" s="2"/>
      <c r="Z723" s="2"/>
      <c r="AA723" s="2"/>
      <c r="AB723" s="2"/>
      <c r="AC723" s="2"/>
      <c r="AD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W724" s="2"/>
      <c r="X724" s="2"/>
      <c r="Y724" s="2"/>
      <c r="Z724" s="2"/>
      <c r="AA724" s="2"/>
      <c r="AB724" s="2"/>
      <c r="AC724" s="2"/>
      <c r="AD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W725" s="2"/>
      <c r="X725" s="2"/>
      <c r="Y725" s="2"/>
      <c r="Z725" s="2"/>
      <c r="AA725" s="2"/>
      <c r="AB725" s="2"/>
      <c r="AC725" s="2"/>
      <c r="AD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W726" s="2"/>
      <c r="X726" s="2"/>
      <c r="Y726" s="2"/>
      <c r="Z726" s="2"/>
      <c r="AA726" s="2"/>
      <c r="AB726" s="2"/>
      <c r="AC726" s="2"/>
      <c r="AD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W727" s="2"/>
      <c r="X727" s="2"/>
      <c r="Y727" s="2"/>
      <c r="Z727" s="2"/>
      <c r="AA727" s="2"/>
      <c r="AB727" s="2"/>
      <c r="AC727" s="2"/>
      <c r="AD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W728" s="2"/>
      <c r="X728" s="2"/>
      <c r="Y728" s="2"/>
      <c r="Z728" s="2"/>
      <c r="AA728" s="2"/>
      <c r="AB728" s="2"/>
      <c r="AC728" s="2"/>
      <c r="AD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W729" s="2"/>
      <c r="X729" s="2"/>
      <c r="Y729" s="2"/>
      <c r="Z729" s="2"/>
      <c r="AA729" s="2"/>
      <c r="AB729" s="2"/>
      <c r="AC729" s="2"/>
      <c r="AD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W730" s="2"/>
      <c r="X730" s="2"/>
      <c r="Y730" s="2"/>
      <c r="Z730" s="2"/>
      <c r="AA730" s="2"/>
      <c r="AB730" s="2"/>
      <c r="AC730" s="2"/>
      <c r="AD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W731" s="2"/>
      <c r="X731" s="2"/>
      <c r="Y731" s="2"/>
      <c r="Z731" s="2"/>
      <c r="AA731" s="2"/>
      <c r="AB731" s="2"/>
      <c r="AC731" s="2"/>
      <c r="AD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W732" s="2"/>
      <c r="X732" s="2"/>
      <c r="Y732" s="2"/>
      <c r="Z732" s="2"/>
      <c r="AA732" s="2"/>
      <c r="AB732" s="2"/>
      <c r="AC732" s="2"/>
      <c r="AD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W733" s="2"/>
      <c r="X733" s="2"/>
      <c r="Y733" s="2"/>
      <c r="Z733" s="2"/>
      <c r="AA733" s="2"/>
      <c r="AB733" s="2"/>
      <c r="AC733" s="2"/>
      <c r="AD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W734" s="2"/>
      <c r="X734" s="2"/>
      <c r="Y734" s="2"/>
      <c r="Z734" s="2"/>
      <c r="AA734" s="2"/>
      <c r="AB734" s="2"/>
      <c r="AC734" s="2"/>
      <c r="AD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W735" s="2"/>
      <c r="X735" s="2"/>
      <c r="Y735" s="2"/>
      <c r="Z735" s="2"/>
      <c r="AA735" s="2"/>
      <c r="AB735" s="2"/>
      <c r="AC735" s="2"/>
      <c r="AD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W736" s="2"/>
      <c r="X736" s="2"/>
      <c r="Y736" s="2"/>
      <c r="Z736" s="2"/>
      <c r="AA736" s="2"/>
      <c r="AB736" s="2"/>
      <c r="AC736" s="2"/>
      <c r="AD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W737" s="2"/>
      <c r="X737" s="2"/>
      <c r="Y737" s="2"/>
      <c r="Z737" s="2"/>
      <c r="AA737" s="2"/>
      <c r="AB737" s="2"/>
      <c r="AC737" s="2"/>
      <c r="AD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W738" s="2"/>
      <c r="X738" s="2"/>
      <c r="Y738" s="2"/>
      <c r="Z738" s="2"/>
      <c r="AA738" s="2"/>
      <c r="AB738" s="2"/>
      <c r="AC738" s="2"/>
      <c r="AD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W739" s="2"/>
      <c r="X739" s="2"/>
      <c r="Y739" s="2"/>
      <c r="Z739" s="2"/>
      <c r="AA739" s="2"/>
      <c r="AB739" s="2"/>
      <c r="AC739" s="2"/>
      <c r="AD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W740" s="2"/>
      <c r="X740" s="2"/>
      <c r="Y740" s="2"/>
      <c r="Z740" s="2"/>
      <c r="AA740" s="2"/>
      <c r="AB740" s="2"/>
      <c r="AC740" s="2"/>
      <c r="AD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W741" s="2"/>
      <c r="X741" s="2"/>
      <c r="Y741" s="2"/>
      <c r="Z741" s="2"/>
      <c r="AA741" s="2"/>
      <c r="AB741" s="2"/>
      <c r="AC741" s="2"/>
      <c r="AD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W742" s="2"/>
      <c r="X742" s="2"/>
      <c r="Y742" s="2"/>
      <c r="Z742" s="2"/>
      <c r="AA742" s="2"/>
      <c r="AB742" s="2"/>
      <c r="AC742" s="2"/>
      <c r="AD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W743" s="2"/>
      <c r="X743" s="2"/>
      <c r="Y743" s="2"/>
      <c r="Z743" s="2"/>
      <c r="AA743" s="2"/>
      <c r="AB743" s="2"/>
      <c r="AC743" s="2"/>
      <c r="AD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W744" s="2"/>
      <c r="X744" s="2"/>
      <c r="Y744" s="2"/>
      <c r="Z744" s="2"/>
      <c r="AA744" s="2"/>
      <c r="AB744" s="2"/>
      <c r="AC744" s="2"/>
      <c r="AD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W745" s="2"/>
      <c r="X745" s="2"/>
      <c r="Y745" s="2"/>
      <c r="Z745" s="2"/>
      <c r="AA745" s="2"/>
      <c r="AB745" s="2"/>
      <c r="AC745" s="2"/>
      <c r="AD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W746" s="2"/>
      <c r="X746" s="2"/>
      <c r="Y746" s="2"/>
      <c r="Z746" s="2"/>
      <c r="AA746" s="2"/>
      <c r="AB746" s="2"/>
      <c r="AC746" s="2"/>
      <c r="AD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W747" s="2"/>
      <c r="X747" s="2"/>
      <c r="Y747" s="2"/>
      <c r="Z747" s="2"/>
      <c r="AA747" s="2"/>
      <c r="AB747" s="2"/>
      <c r="AC747" s="2"/>
      <c r="AD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W748" s="2"/>
      <c r="X748" s="2"/>
      <c r="Y748" s="2"/>
      <c r="Z748" s="2"/>
      <c r="AA748" s="2"/>
      <c r="AB748" s="2"/>
      <c r="AC748" s="2"/>
      <c r="AD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W749" s="2"/>
      <c r="X749" s="2"/>
      <c r="Y749" s="2"/>
      <c r="Z749" s="2"/>
      <c r="AA749" s="2"/>
      <c r="AB749" s="2"/>
      <c r="AC749" s="2"/>
      <c r="AD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W750" s="2"/>
      <c r="X750" s="2"/>
      <c r="Y750" s="2"/>
      <c r="Z750" s="2"/>
      <c r="AA750" s="2"/>
      <c r="AB750" s="2"/>
      <c r="AC750" s="2"/>
      <c r="AD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W751" s="2"/>
      <c r="X751" s="2"/>
      <c r="Y751" s="2"/>
      <c r="Z751" s="2"/>
      <c r="AA751" s="2"/>
      <c r="AB751" s="2"/>
      <c r="AC751" s="2"/>
      <c r="AD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W752" s="2"/>
      <c r="X752" s="2"/>
      <c r="Y752" s="2"/>
      <c r="Z752" s="2"/>
      <c r="AA752" s="2"/>
      <c r="AB752" s="2"/>
      <c r="AC752" s="2"/>
      <c r="AD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W753" s="2"/>
      <c r="X753" s="2"/>
      <c r="Y753" s="2"/>
      <c r="Z753" s="2"/>
      <c r="AA753" s="2"/>
      <c r="AB753" s="2"/>
      <c r="AC753" s="2"/>
      <c r="AD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W754" s="2"/>
      <c r="X754" s="2"/>
      <c r="Y754" s="2"/>
      <c r="Z754" s="2"/>
      <c r="AA754" s="2"/>
      <c r="AB754" s="2"/>
      <c r="AC754" s="2"/>
      <c r="AD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W755" s="2"/>
      <c r="X755" s="2"/>
      <c r="Y755" s="2"/>
      <c r="Z755" s="2"/>
      <c r="AA755" s="2"/>
      <c r="AB755" s="2"/>
      <c r="AC755" s="2"/>
      <c r="AD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W756" s="2"/>
      <c r="X756" s="2"/>
      <c r="Y756" s="2"/>
      <c r="Z756" s="2"/>
      <c r="AA756" s="2"/>
      <c r="AB756" s="2"/>
      <c r="AC756" s="2"/>
      <c r="AD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W757" s="2"/>
      <c r="X757" s="2"/>
      <c r="Y757" s="2"/>
      <c r="Z757" s="2"/>
      <c r="AA757" s="2"/>
      <c r="AB757" s="2"/>
      <c r="AC757" s="2"/>
      <c r="AD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W758" s="2"/>
      <c r="X758" s="2"/>
      <c r="Y758" s="2"/>
      <c r="Z758" s="2"/>
      <c r="AA758" s="2"/>
      <c r="AB758" s="2"/>
      <c r="AC758" s="2"/>
      <c r="AD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W759" s="2"/>
      <c r="X759" s="2"/>
      <c r="Y759" s="2"/>
      <c r="Z759" s="2"/>
      <c r="AA759" s="2"/>
      <c r="AB759" s="2"/>
      <c r="AC759" s="2"/>
      <c r="AD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W760" s="2"/>
      <c r="X760" s="2"/>
      <c r="Y760" s="2"/>
      <c r="Z760" s="2"/>
      <c r="AA760" s="2"/>
      <c r="AB760" s="2"/>
      <c r="AC760" s="2"/>
      <c r="AD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W761" s="2"/>
      <c r="X761" s="2"/>
      <c r="Y761" s="2"/>
      <c r="Z761" s="2"/>
      <c r="AA761" s="2"/>
      <c r="AB761" s="2"/>
      <c r="AC761" s="2"/>
      <c r="AD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W762" s="2"/>
      <c r="X762" s="2"/>
      <c r="Y762" s="2"/>
      <c r="Z762" s="2"/>
      <c r="AA762" s="2"/>
      <c r="AB762" s="2"/>
      <c r="AC762" s="2"/>
      <c r="AD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W763" s="2"/>
      <c r="X763" s="2"/>
      <c r="Y763" s="2"/>
      <c r="Z763" s="2"/>
      <c r="AA763" s="2"/>
      <c r="AB763" s="2"/>
      <c r="AC763" s="2"/>
      <c r="AD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W764" s="2"/>
      <c r="X764" s="2"/>
      <c r="Y764" s="2"/>
      <c r="Z764" s="2"/>
      <c r="AA764" s="2"/>
      <c r="AB764" s="2"/>
      <c r="AC764" s="2"/>
      <c r="AD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W765" s="2"/>
      <c r="X765" s="2"/>
      <c r="Y765" s="2"/>
      <c r="Z765" s="2"/>
      <c r="AA765" s="2"/>
      <c r="AB765" s="2"/>
      <c r="AC765" s="2"/>
      <c r="AD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W766" s="2"/>
      <c r="X766" s="2"/>
      <c r="Y766" s="2"/>
      <c r="Z766" s="2"/>
      <c r="AA766" s="2"/>
      <c r="AB766" s="2"/>
      <c r="AC766" s="2"/>
      <c r="AD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W767" s="2"/>
      <c r="X767" s="2"/>
      <c r="Y767" s="2"/>
      <c r="Z767" s="2"/>
      <c r="AA767" s="2"/>
      <c r="AB767" s="2"/>
      <c r="AC767" s="2"/>
      <c r="AD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W768" s="2"/>
      <c r="X768" s="2"/>
      <c r="Y768" s="2"/>
      <c r="Z768" s="2"/>
      <c r="AA768" s="2"/>
      <c r="AB768" s="2"/>
      <c r="AC768" s="2"/>
      <c r="AD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W769" s="2"/>
      <c r="X769" s="2"/>
      <c r="Y769" s="2"/>
      <c r="Z769" s="2"/>
      <c r="AA769" s="2"/>
      <c r="AB769" s="2"/>
      <c r="AC769" s="2"/>
      <c r="AD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W770" s="2"/>
      <c r="X770" s="2"/>
      <c r="Y770" s="2"/>
      <c r="Z770" s="2"/>
      <c r="AA770" s="2"/>
      <c r="AB770" s="2"/>
      <c r="AC770" s="2"/>
      <c r="AD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W771" s="2"/>
      <c r="X771" s="2"/>
      <c r="Y771" s="2"/>
      <c r="Z771" s="2"/>
      <c r="AA771" s="2"/>
      <c r="AB771" s="2"/>
      <c r="AC771" s="2"/>
      <c r="AD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W772" s="2"/>
      <c r="X772" s="2"/>
      <c r="Y772" s="2"/>
      <c r="Z772" s="2"/>
      <c r="AA772" s="2"/>
      <c r="AB772" s="2"/>
      <c r="AC772" s="2"/>
      <c r="AD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W773" s="2"/>
      <c r="X773" s="2"/>
      <c r="Y773" s="2"/>
      <c r="Z773" s="2"/>
      <c r="AA773" s="2"/>
      <c r="AB773" s="2"/>
      <c r="AC773" s="2"/>
      <c r="AD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W774" s="2"/>
      <c r="X774" s="2"/>
      <c r="Y774" s="2"/>
      <c r="Z774" s="2"/>
      <c r="AA774" s="2"/>
      <c r="AB774" s="2"/>
      <c r="AC774" s="2"/>
      <c r="AD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W775" s="2"/>
      <c r="X775" s="2"/>
      <c r="Y775" s="2"/>
      <c r="Z775" s="2"/>
      <c r="AA775" s="2"/>
      <c r="AB775" s="2"/>
      <c r="AC775" s="2"/>
      <c r="AD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W776" s="2"/>
      <c r="X776" s="2"/>
      <c r="Y776" s="2"/>
      <c r="Z776" s="2"/>
      <c r="AA776" s="2"/>
      <c r="AB776" s="2"/>
      <c r="AC776" s="2"/>
      <c r="AD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W777" s="2"/>
      <c r="X777" s="2"/>
      <c r="Y777" s="2"/>
      <c r="Z777" s="2"/>
      <c r="AA777" s="2"/>
      <c r="AB777" s="2"/>
      <c r="AC777" s="2"/>
      <c r="AD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W778" s="2"/>
      <c r="X778" s="2"/>
      <c r="Y778" s="2"/>
      <c r="Z778" s="2"/>
      <c r="AA778" s="2"/>
      <c r="AB778" s="2"/>
      <c r="AC778" s="2"/>
      <c r="AD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W779" s="2"/>
      <c r="X779" s="2"/>
      <c r="Y779" s="2"/>
      <c r="Z779" s="2"/>
      <c r="AA779" s="2"/>
      <c r="AB779" s="2"/>
      <c r="AC779" s="2"/>
      <c r="AD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W780" s="2"/>
      <c r="X780" s="2"/>
      <c r="Y780" s="2"/>
      <c r="Z780" s="2"/>
      <c r="AA780" s="2"/>
      <c r="AB780" s="2"/>
      <c r="AC780" s="2"/>
      <c r="AD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W781" s="2"/>
      <c r="X781" s="2"/>
      <c r="Y781" s="2"/>
      <c r="Z781" s="2"/>
      <c r="AA781" s="2"/>
      <c r="AB781" s="2"/>
      <c r="AC781" s="2"/>
      <c r="AD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W782" s="2"/>
      <c r="X782" s="2"/>
      <c r="Y782" s="2"/>
      <c r="Z782" s="2"/>
      <c r="AA782" s="2"/>
      <c r="AB782" s="2"/>
      <c r="AC782" s="2"/>
      <c r="AD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W783" s="2"/>
      <c r="X783" s="2"/>
      <c r="Y783" s="2"/>
      <c r="Z783" s="2"/>
      <c r="AA783" s="2"/>
      <c r="AB783" s="2"/>
      <c r="AC783" s="2"/>
      <c r="AD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W784" s="2"/>
      <c r="X784" s="2"/>
      <c r="Y784" s="2"/>
      <c r="Z784" s="2"/>
      <c r="AA784" s="2"/>
      <c r="AB784" s="2"/>
      <c r="AC784" s="2"/>
      <c r="AD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W785" s="2"/>
      <c r="X785" s="2"/>
      <c r="Y785" s="2"/>
      <c r="Z785" s="2"/>
      <c r="AA785" s="2"/>
      <c r="AB785" s="2"/>
      <c r="AC785" s="2"/>
      <c r="AD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W786" s="2"/>
      <c r="X786" s="2"/>
      <c r="Y786" s="2"/>
      <c r="Z786" s="2"/>
      <c r="AA786" s="2"/>
      <c r="AB786" s="2"/>
      <c r="AC786" s="2"/>
      <c r="AD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W787" s="2"/>
      <c r="X787" s="2"/>
      <c r="Y787" s="2"/>
      <c r="Z787" s="2"/>
      <c r="AA787" s="2"/>
      <c r="AB787" s="2"/>
      <c r="AC787" s="2"/>
      <c r="AD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W788" s="2"/>
      <c r="X788" s="2"/>
      <c r="Y788" s="2"/>
      <c r="Z788" s="2"/>
      <c r="AA788" s="2"/>
      <c r="AB788" s="2"/>
      <c r="AC788" s="2"/>
      <c r="AD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W789" s="2"/>
      <c r="X789" s="2"/>
      <c r="Y789" s="2"/>
      <c r="Z789" s="2"/>
      <c r="AA789" s="2"/>
      <c r="AB789" s="2"/>
      <c r="AC789" s="2"/>
      <c r="AD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W790" s="2"/>
      <c r="X790" s="2"/>
      <c r="Y790" s="2"/>
      <c r="Z790" s="2"/>
      <c r="AA790" s="2"/>
      <c r="AB790" s="2"/>
      <c r="AC790" s="2"/>
      <c r="AD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W791" s="2"/>
      <c r="X791" s="2"/>
      <c r="Y791" s="2"/>
      <c r="Z791" s="2"/>
      <c r="AA791" s="2"/>
      <c r="AB791" s="2"/>
      <c r="AC791" s="2"/>
      <c r="AD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W792" s="2"/>
      <c r="X792" s="2"/>
      <c r="Y792" s="2"/>
      <c r="Z792" s="2"/>
      <c r="AA792" s="2"/>
      <c r="AB792" s="2"/>
      <c r="AC792" s="2"/>
      <c r="AD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W793" s="2"/>
      <c r="X793" s="2"/>
      <c r="Y793" s="2"/>
      <c r="Z793" s="2"/>
      <c r="AA793" s="2"/>
      <c r="AB793" s="2"/>
      <c r="AC793" s="2"/>
      <c r="AD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W794" s="2"/>
      <c r="X794" s="2"/>
      <c r="Y794" s="2"/>
      <c r="Z794" s="2"/>
      <c r="AA794" s="2"/>
      <c r="AB794" s="2"/>
      <c r="AC794" s="2"/>
      <c r="AD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W795" s="2"/>
      <c r="X795" s="2"/>
      <c r="Y795" s="2"/>
      <c r="Z795" s="2"/>
      <c r="AA795" s="2"/>
      <c r="AB795" s="2"/>
      <c r="AC795" s="2"/>
      <c r="AD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W796" s="2"/>
      <c r="X796" s="2"/>
      <c r="Y796" s="2"/>
      <c r="Z796" s="2"/>
      <c r="AA796" s="2"/>
      <c r="AB796" s="2"/>
      <c r="AC796" s="2"/>
      <c r="AD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W797" s="2"/>
      <c r="X797" s="2"/>
      <c r="Y797" s="2"/>
      <c r="Z797" s="2"/>
      <c r="AA797" s="2"/>
      <c r="AB797" s="2"/>
      <c r="AC797" s="2"/>
      <c r="AD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W798" s="2"/>
      <c r="X798" s="2"/>
      <c r="Y798" s="2"/>
      <c r="Z798" s="2"/>
      <c r="AA798" s="2"/>
      <c r="AB798" s="2"/>
      <c r="AC798" s="2"/>
      <c r="AD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W799" s="2"/>
      <c r="X799" s="2"/>
      <c r="Y799" s="2"/>
      <c r="Z799" s="2"/>
      <c r="AA799" s="2"/>
      <c r="AB799" s="2"/>
      <c r="AC799" s="2"/>
      <c r="AD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W800" s="2"/>
      <c r="X800" s="2"/>
      <c r="Y800" s="2"/>
      <c r="Z800" s="2"/>
      <c r="AA800" s="2"/>
      <c r="AB800" s="2"/>
      <c r="AC800" s="2"/>
      <c r="AD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W801" s="2"/>
      <c r="X801" s="2"/>
      <c r="Y801" s="2"/>
      <c r="Z801" s="2"/>
      <c r="AA801" s="2"/>
      <c r="AB801" s="2"/>
      <c r="AC801" s="2"/>
      <c r="AD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W802" s="2"/>
      <c r="X802" s="2"/>
      <c r="Y802" s="2"/>
      <c r="Z802" s="2"/>
      <c r="AA802" s="2"/>
      <c r="AB802" s="2"/>
      <c r="AC802" s="2"/>
      <c r="AD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W803" s="2"/>
      <c r="X803" s="2"/>
      <c r="Y803" s="2"/>
      <c r="Z803" s="2"/>
      <c r="AA803" s="2"/>
      <c r="AB803" s="2"/>
      <c r="AC803" s="2"/>
      <c r="AD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W804" s="2"/>
      <c r="X804" s="2"/>
      <c r="Y804" s="2"/>
      <c r="Z804" s="2"/>
      <c r="AA804" s="2"/>
      <c r="AB804" s="2"/>
      <c r="AC804" s="2"/>
      <c r="AD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W805" s="2"/>
      <c r="X805" s="2"/>
      <c r="Y805" s="2"/>
      <c r="Z805" s="2"/>
      <c r="AA805" s="2"/>
      <c r="AB805" s="2"/>
      <c r="AC805" s="2"/>
      <c r="AD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W806" s="2"/>
      <c r="X806" s="2"/>
      <c r="Y806" s="2"/>
      <c r="Z806" s="2"/>
      <c r="AA806" s="2"/>
      <c r="AB806" s="2"/>
      <c r="AC806" s="2"/>
      <c r="AD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W807" s="2"/>
      <c r="X807" s="2"/>
      <c r="Y807" s="2"/>
      <c r="Z807" s="2"/>
      <c r="AA807" s="2"/>
      <c r="AB807" s="2"/>
      <c r="AC807" s="2"/>
      <c r="AD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W808" s="2"/>
      <c r="X808" s="2"/>
      <c r="Y808" s="2"/>
      <c r="Z808" s="2"/>
      <c r="AA808" s="2"/>
      <c r="AB808" s="2"/>
      <c r="AC808" s="2"/>
      <c r="AD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W809" s="2"/>
      <c r="X809" s="2"/>
      <c r="Y809" s="2"/>
      <c r="Z809" s="2"/>
      <c r="AA809" s="2"/>
      <c r="AB809" s="2"/>
      <c r="AC809" s="2"/>
      <c r="AD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W810" s="2"/>
      <c r="X810" s="2"/>
      <c r="Y810" s="2"/>
      <c r="Z810" s="2"/>
      <c r="AA810" s="2"/>
      <c r="AB810" s="2"/>
      <c r="AC810" s="2"/>
      <c r="AD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W811" s="2"/>
      <c r="X811" s="2"/>
      <c r="Y811" s="2"/>
      <c r="Z811" s="2"/>
      <c r="AA811" s="2"/>
      <c r="AB811" s="2"/>
      <c r="AC811" s="2"/>
      <c r="AD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W812" s="2"/>
      <c r="X812" s="2"/>
      <c r="Y812" s="2"/>
      <c r="Z812" s="2"/>
      <c r="AA812" s="2"/>
      <c r="AB812" s="2"/>
      <c r="AC812" s="2"/>
      <c r="AD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W813" s="2"/>
      <c r="X813" s="2"/>
      <c r="Y813" s="2"/>
      <c r="Z813" s="2"/>
      <c r="AA813" s="2"/>
      <c r="AB813" s="2"/>
      <c r="AC813" s="2"/>
      <c r="AD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W814" s="2"/>
      <c r="X814" s="2"/>
      <c r="Y814" s="2"/>
      <c r="Z814" s="2"/>
      <c r="AA814" s="2"/>
      <c r="AB814" s="2"/>
      <c r="AC814" s="2"/>
      <c r="AD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W815" s="2"/>
      <c r="X815" s="2"/>
      <c r="Y815" s="2"/>
      <c r="Z815" s="2"/>
      <c r="AA815" s="2"/>
      <c r="AB815" s="2"/>
      <c r="AC815" s="2"/>
      <c r="AD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W816" s="2"/>
      <c r="X816" s="2"/>
      <c r="Y816" s="2"/>
      <c r="Z816" s="2"/>
      <c r="AA816" s="2"/>
      <c r="AB816" s="2"/>
      <c r="AC816" s="2"/>
      <c r="AD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W817" s="2"/>
      <c r="X817" s="2"/>
      <c r="Y817" s="2"/>
      <c r="Z817" s="2"/>
      <c r="AA817" s="2"/>
      <c r="AB817" s="2"/>
      <c r="AC817" s="2"/>
      <c r="AD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W818" s="2"/>
      <c r="X818" s="2"/>
      <c r="Y818" s="2"/>
      <c r="Z818" s="2"/>
      <c r="AA818" s="2"/>
      <c r="AB818" s="2"/>
      <c r="AC818" s="2"/>
      <c r="AD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W819" s="2"/>
      <c r="X819" s="2"/>
      <c r="Y819" s="2"/>
      <c r="Z819" s="2"/>
      <c r="AA819" s="2"/>
      <c r="AB819" s="2"/>
      <c r="AC819" s="2"/>
      <c r="AD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W820" s="2"/>
      <c r="X820" s="2"/>
      <c r="Y820" s="2"/>
      <c r="Z820" s="2"/>
      <c r="AA820" s="2"/>
      <c r="AB820" s="2"/>
      <c r="AC820" s="2"/>
      <c r="AD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W821" s="2"/>
      <c r="X821" s="2"/>
      <c r="Y821" s="2"/>
      <c r="Z821" s="2"/>
      <c r="AA821" s="2"/>
      <c r="AB821" s="2"/>
      <c r="AC821" s="2"/>
      <c r="AD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W822" s="2"/>
      <c r="X822" s="2"/>
      <c r="Y822" s="2"/>
      <c r="Z822" s="2"/>
      <c r="AA822" s="2"/>
      <c r="AB822" s="2"/>
      <c r="AC822" s="2"/>
      <c r="AD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W823" s="2"/>
      <c r="X823" s="2"/>
      <c r="Y823" s="2"/>
      <c r="Z823" s="2"/>
      <c r="AA823" s="2"/>
      <c r="AB823" s="2"/>
      <c r="AC823" s="2"/>
      <c r="AD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W824" s="2"/>
      <c r="X824" s="2"/>
      <c r="Y824" s="2"/>
      <c r="Z824" s="2"/>
      <c r="AA824" s="2"/>
      <c r="AB824" s="2"/>
      <c r="AC824" s="2"/>
      <c r="AD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W825" s="2"/>
      <c r="X825" s="2"/>
      <c r="Y825" s="2"/>
      <c r="Z825" s="2"/>
      <c r="AA825" s="2"/>
      <c r="AB825" s="2"/>
      <c r="AC825" s="2"/>
      <c r="AD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W826" s="2"/>
      <c r="X826" s="2"/>
      <c r="Y826" s="2"/>
      <c r="Z826" s="2"/>
      <c r="AA826" s="2"/>
      <c r="AB826" s="2"/>
      <c r="AC826" s="2"/>
      <c r="AD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W827" s="2"/>
      <c r="X827" s="2"/>
      <c r="Y827" s="2"/>
      <c r="Z827" s="2"/>
      <c r="AA827" s="2"/>
      <c r="AB827" s="2"/>
      <c r="AC827" s="2"/>
      <c r="AD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W828" s="2"/>
      <c r="X828" s="2"/>
      <c r="Y828" s="2"/>
      <c r="Z828" s="2"/>
      <c r="AA828" s="2"/>
      <c r="AB828" s="2"/>
      <c r="AC828" s="2"/>
      <c r="AD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W829" s="2"/>
      <c r="X829" s="2"/>
      <c r="Y829" s="2"/>
      <c r="Z829" s="2"/>
      <c r="AA829" s="2"/>
      <c r="AB829" s="2"/>
      <c r="AC829" s="2"/>
      <c r="AD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W830" s="2"/>
      <c r="X830" s="2"/>
      <c r="Y830" s="2"/>
      <c r="Z830" s="2"/>
      <c r="AA830" s="2"/>
      <c r="AB830" s="2"/>
      <c r="AC830" s="2"/>
      <c r="AD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W831" s="2"/>
      <c r="X831" s="2"/>
      <c r="Y831" s="2"/>
      <c r="Z831" s="2"/>
      <c r="AA831" s="2"/>
      <c r="AB831" s="2"/>
      <c r="AC831" s="2"/>
      <c r="AD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W832" s="2"/>
      <c r="X832" s="2"/>
      <c r="Y832" s="2"/>
      <c r="Z832" s="2"/>
      <c r="AA832" s="2"/>
      <c r="AB832" s="2"/>
      <c r="AC832" s="2"/>
      <c r="AD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W833" s="2"/>
      <c r="X833" s="2"/>
      <c r="Y833" s="2"/>
      <c r="Z833" s="2"/>
      <c r="AA833" s="2"/>
      <c r="AB833" s="2"/>
      <c r="AC833" s="2"/>
      <c r="AD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W834" s="2"/>
      <c r="X834" s="2"/>
      <c r="Y834" s="2"/>
      <c r="Z834" s="2"/>
      <c r="AA834" s="2"/>
      <c r="AB834" s="2"/>
      <c r="AC834" s="2"/>
      <c r="AD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W835" s="2"/>
      <c r="X835" s="2"/>
      <c r="Y835" s="2"/>
      <c r="Z835" s="2"/>
      <c r="AA835" s="2"/>
      <c r="AB835" s="2"/>
      <c r="AC835" s="2"/>
      <c r="AD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W836" s="2"/>
      <c r="X836" s="2"/>
      <c r="Y836" s="2"/>
      <c r="Z836" s="2"/>
      <c r="AA836" s="2"/>
      <c r="AB836" s="2"/>
      <c r="AC836" s="2"/>
      <c r="AD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W837" s="2"/>
      <c r="X837" s="2"/>
      <c r="Y837" s="2"/>
      <c r="Z837" s="2"/>
      <c r="AA837" s="2"/>
      <c r="AB837" s="2"/>
      <c r="AC837" s="2"/>
      <c r="AD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W838" s="2"/>
      <c r="X838" s="2"/>
      <c r="Y838" s="2"/>
      <c r="Z838" s="2"/>
      <c r="AA838" s="2"/>
      <c r="AB838" s="2"/>
      <c r="AC838" s="2"/>
      <c r="AD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W839" s="2"/>
      <c r="X839" s="2"/>
      <c r="Y839" s="2"/>
      <c r="Z839" s="2"/>
      <c r="AA839" s="2"/>
      <c r="AB839" s="2"/>
      <c r="AC839" s="2"/>
      <c r="AD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W840" s="2"/>
      <c r="X840" s="2"/>
      <c r="Y840" s="2"/>
      <c r="Z840" s="2"/>
      <c r="AA840" s="2"/>
      <c r="AB840" s="2"/>
      <c r="AC840" s="2"/>
      <c r="AD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W841" s="2"/>
      <c r="X841" s="2"/>
      <c r="Y841" s="2"/>
      <c r="Z841" s="2"/>
      <c r="AA841" s="2"/>
      <c r="AB841" s="2"/>
      <c r="AC841" s="2"/>
      <c r="AD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W842" s="2"/>
      <c r="X842" s="2"/>
      <c r="Y842" s="2"/>
      <c r="Z842" s="2"/>
      <c r="AA842" s="2"/>
      <c r="AB842" s="2"/>
      <c r="AC842" s="2"/>
      <c r="AD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W843" s="2"/>
      <c r="X843" s="2"/>
      <c r="Y843" s="2"/>
      <c r="Z843" s="2"/>
      <c r="AA843" s="2"/>
      <c r="AB843" s="2"/>
      <c r="AC843" s="2"/>
      <c r="AD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W844" s="2"/>
      <c r="X844" s="2"/>
      <c r="Y844" s="2"/>
      <c r="Z844" s="2"/>
      <c r="AA844" s="2"/>
      <c r="AB844" s="2"/>
      <c r="AC844" s="2"/>
      <c r="AD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W845" s="2"/>
      <c r="X845" s="2"/>
      <c r="Y845" s="2"/>
      <c r="Z845" s="2"/>
      <c r="AA845" s="2"/>
      <c r="AB845" s="2"/>
      <c r="AC845" s="2"/>
      <c r="AD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W846" s="2"/>
      <c r="X846" s="2"/>
      <c r="Y846" s="2"/>
      <c r="Z846" s="2"/>
      <c r="AA846" s="2"/>
      <c r="AB846" s="2"/>
      <c r="AC846" s="2"/>
      <c r="AD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W847" s="2"/>
      <c r="X847" s="2"/>
      <c r="Y847" s="2"/>
      <c r="Z847" s="2"/>
      <c r="AA847" s="2"/>
      <c r="AB847" s="2"/>
      <c r="AC847" s="2"/>
      <c r="AD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W848" s="2"/>
      <c r="X848" s="2"/>
      <c r="Y848" s="2"/>
      <c r="Z848" s="2"/>
      <c r="AA848" s="2"/>
      <c r="AB848" s="2"/>
      <c r="AC848" s="2"/>
      <c r="AD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W849" s="2"/>
      <c r="X849" s="2"/>
      <c r="Y849" s="2"/>
      <c r="Z849" s="2"/>
      <c r="AA849" s="2"/>
      <c r="AB849" s="2"/>
      <c r="AC849" s="2"/>
      <c r="AD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W850" s="2"/>
      <c r="X850" s="2"/>
      <c r="Y850" s="2"/>
      <c r="Z850" s="2"/>
      <c r="AA850" s="2"/>
      <c r="AB850" s="2"/>
      <c r="AC850" s="2"/>
      <c r="AD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W851" s="2"/>
      <c r="X851" s="2"/>
      <c r="Y851" s="2"/>
      <c r="Z851" s="2"/>
      <c r="AA851" s="2"/>
      <c r="AB851" s="2"/>
      <c r="AC851" s="2"/>
      <c r="AD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W852" s="2"/>
      <c r="X852" s="2"/>
      <c r="Y852" s="2"/>
      <c r="Z852" s="2"/>
      <c r="AA852" s="2"/>
      <c r="AB852" s="2"/>
      <c r="AC852" s="2"/>
      <c r="AD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W853" s="2"/>
      <c r="X853" s="2"/>
      <c r="Y853" s="2"/>
      <c r="Z853" s="2"/>
      <c r="AA853" s="2"/>
      <c r="AB853" s="2"/>
      <c r="AC853" s="2"/>
      <c r="AD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W854" s="2"/>
      <c r="X854" s="2"/>
      <c r="Y854" s="2"/>
      <c r="Z854" s="2"/>
      <c r="AA854" s="2"/>
      <c r="AB854" s="2"/>
      <c r="AC854" s="2"/>
      <c r="AD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W855" s="2"/>
      <c r="X855" s="2"/>
      <c r="Y855" s="2"/>
      <c r="Z855" s="2"/>
      <c r="AA855" s="2"/>
      <c r="AB855" s="2"/>
      <c r="AC855" s="2"/>
      <c r="AD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W856" s="2"/>
      <c r="X856" s="2"/>
      <c r="Y856" s="2"/>
      <c r="Z856" s="2"/>
      <c r="AA856" s="2"/>
      <c r="AB856" s="2"/>
      <c r="AC856" s="2"/>
      <c r="AD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W857" s="2"/>
      <c r="X857" s="2"/>
      <c r="Y857" s="2"/>
      <c r="Z857" s="2"/>
      <c r="AA857" s="2"/>
      <c r="AB857" s="2"/>
      <c r="AC857" s="2"/>
      <c r="AD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W858" s="2"/>
      <c r="X858" s="2"/>
      <c r="Y858" s="2"/>
      <c r="Z858" s="2"/>
      <c r="AA858" s="2"/>
      <c r="AB858" s="2"/>
      <c r="AC858" s="2"/>
      <c r="AD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W859" s="2"/>
      <c r="X859" s="2"/>
      <c r="Y859" s="2"/>
      <c r="Z859" s="2"/>
      <c r="AA859" s="2"/>
      <c r="AB859" s="2"/>
      <c r="AC859" s="2"/>
      <c r="AD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W860" s="2"/>
      <c r="X860" s="2"/>
      <c r="Y860" s="2"/>
      <c r="Z860" s="2"/>
      <c r="AA860" s="2"/>
      <c r="AB860" s="2"/>
      <c r="AC860" s="2"/>
      <c r="AD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W861" s="2"/>
      <c r="X861" s="2"/>
      <c r="Y861" s="2"/>
      <c r="Z861" s="2"/>
      <c r="AA861" s="2"/>
      <c r="AB861" s="2"/>
      <c r="AC861" s="2"/>
      <c r="AD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W862" s="2"/>
      <c r="X862" s="2"/>
      <c r="Y862" s="2"/>
      <c r="Z862" s="2"/>
      <c r="AA862" s="2"/>
      <c r="AB862" s="2"/>
      <c r="AC862" s="2"/>
      <c r="AD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W863" s="2"/>
      <c r="X863" s="2"/>
      <c r="Y863" s="2"/>
      <c r="Z863" s="2"/>
      <c r="AA863" s="2"/>
      <c r="AB863" s="2"/>
      <c r="AC863" s="2"/>
      <c r="AD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W864" s="2"/>
      <c r="X864" s="2"/>
      <c r="Y864" s="2"/>
      <c r="Z864" s="2"/>
      <c r="AA864" s="2"/>
      <c r="AB864" s="2"/>
      <c r="AC864" s="2"/>
      <c r="AD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W865" s="2"/>
      <c r="X865" s="2"/>
      <c r="Y865" s="2"/>
      <c r="Z865" s="2"/>
      <c r="AA865" s="2"/>
      <c r="AB865" s="2"/>
      <c r="AC865" s="2"/>
      <c r="AD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W866" s="2"/>
      <c r="X866" s="2"/>
      <c r="Y866" s="2"/>
      <c r="Z866" s="2"/>
      <c r="AA866" s="2"/>
      <c r="AB866" s="2"/>
      <c r="AC866" s="2"/>
      <c r="AD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W867" s="2"/>
      <c r="X867" s="2"/>
      <c r="Y867" s="2"/>
      <c r="Z867" s="2"/>
      <c r="AA867" s="2"/>
      <c r="AB867" s="2"/>
      <c r="AC867" s="2"/>
      <c r="AD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W868" s="2"/>
      <c r="X868" s="2"/>
      <c r="Y868" s="2"/>
      <c r="Z868" s="2"/>
      <c r="AA868" s="2"/>
      <c r="AB868" s="2"/>
      <c r="AC868" s="2"/>
      <c r="AD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W869" s="2"/>
      <c r="X869" s="2"/>
      <c r="Y869" s="2"/>
      <c r="Z869" s="2"/>
      <c r="AA869" s="2"/>
      <c r="AB869" s="2"/>
      <c r="AC869" s="2"/>
      <c r="AD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W870" s="2"/>
      <c r="X870" s="2"/>
      <c r="Y870" s="2"/>
      <c r="Z870" s="2"/>
      <c r="AA870" s="2"/>
      <c r="AB870" s="2"/>
      <c r="AC870" s="2"/>
      <c r="AD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W871" s="2"/>
      <c r="X871" s="2"/>
      <c r="Y871" s="2"/>
      <c r="Z871" s="2"/>
      <c r="AA871" s="2"/>
      <c r="AB871" s="2"/>
      <c r="AC871" s="2"/>
      <c r="AD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W872" s="2"/>
      <c r="X872" s="2"/>
      <c r="Y872" s="2"/>
      <c r="Z872" s="2"/>
      <c r="AA872" s="2"/>
      <c r="AB872" s="2"/>
      <c r="AC872" s="2"/>
      <c r="AD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W873" s="2"/>
      <c r="X873" s="2"/>
      <c r="Y873" s="2"/>
      <c r="Z873" s="2"/>
      <c r="AA873" s="2"/>
      <c r="AB873" s="2"/>
      <c r="AC873" s="2"/>
      <c r="AD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W874" s="2"/>
      <c r="X874" s="2"/>
      <c r="Y874" s="2"/>
      <c r="Z874" s="2"/>
      <c r="AA874" s="2"/>
      <c r="AB874" s="2"/>
      <c r="AC874" s="2"/>
      <c r="AD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W875" s="2"/>
      <c r="X875" s="2"/>
      <c r="Y875" s="2"/>
      <c r="Z875" s="2"/>
      <c r="AA875" s="2"/>
      <c r="AB875" s="2"/>
      <c r="AC875" s="2"/>
      <c r="AD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W876" s="2"/>
      <c r="X876" s="2"/>
      <c r="Y876" s="2"/>
      <c r="Z876" s="2"/>
      <c r="AA876" s="2"/>
      <c r="AB876" s="2"/>
      <c r="AC876" s="2"/>
      <c r="AD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W877" s="2"/>
      <c r="X877" s="2"/>
      <c r="Y877" s="2"/>
      <c r="Z877" s="2"/>
      <c r="AA877" s="2"/>
      <c r="AB877" s="2"/>
      <c r="AC877" s="2"/>
      <c r="AD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W878" s="2"/>
      <c r="X878" s="2"/>
      <c r="Y878" s="2"/>
      <c r="Z878" s="2"/>
      <c r="AA878" s="2"/>
      <c r="AB878" s="2"/>
      <c r="AC878" s="2"/>
      <c r="AD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W879" s="2"/>
      <c r="X879" s="2"/>
      <c r="Y879" s="2"/>
      <c r="Z879" s="2"/>
      <c r="AA879" s="2"/>
      <c r="AB879" s="2"/>
      <c r="AC879" s="2"/>
      <c r="AD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W880" s="2"/>
      <c r="X880" s="2"/>
      <c r="Y880" s="2"/>
      <c r="Z880" s="2"/>
      <c r="AA880" s="2"/>
      <c r="AB880" s="2"/>
      <c r="AC880" s="2"/>
      <c r="AD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W881" s="2"/>
      <c r="X881" s="2"/>
      <c r="Y881" s="2"/>
      <c r="Z881" s="2"/>
      <c r="AA881" s="2"/>
      <c r="AB881" s="2"/>
      <c r="AC881" s="2"/>
      <c r="AD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W882" s="2"/>
      <c r="X882" s="2"/>
      <c r="Y882" s="2"/>
      <c r="Z882" s="2"/>
      <c r="AA882" s="2"/>
      <c r="AB882" s="2"/>
      <c r="AC882" s="2"/>
      <c r="AD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W883" s="2"/>
      <c r="X883" s="2"/>
      <c r="Y883" s="2"/>
      <c r="Z883" s="2"/>
      <c r="AA883" s="2"/>
      <c r="AB883" s="2"/>
      <c r="AC883" s="2"/>
      <c r="AD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W884" s="2"/>
      <c r="X884" s="2"/>
      <c r="Y884" s="2"/>
      <c r="Z884" s="2"/>
      <c r="AA884" s="2"/>
      <c r="AB884" s="2"/>
      <c r="AC884" s="2"/>
      <c r="AD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W885" s="2"/>
      <c r="X885" s="2"/>
      <c r="Y885" s="2"/>
      <c r="Z885" s="2"/>
      <c r="AA885" s="2"/>
      <c r="AB885" s="2"/>
      <c r="AC885" s="2"/>
      <c r="AD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W886" s="2"/>
      <c r="X886" s="2"/>
      <c r="Y886" s="2"/>
      <c r="Z886" s="2"/>
      <c r="AA886" s="2"/>
      <c r="AB886" s="2"/>
      <c r="AC886" s="2"/>
      <c r="AD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W887" s="2"/>
      <c r="X887" s="2"/>
      <c r="Y887" s="2"/>
      <c r="Z887" s="2"/>
      <c r="AA887" s="2"/>
      <c r="AB887" s="2"/>
      <c r="AC887" s="2"/>
      <c r="AD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W888" s="2"/>
      <c r="X888" s="2"/>
      <c r="Y888" s="2"/>
      <c r="Z888" s="2"/>
      <c r="AA888" s="2"/>
      <c r="AB888" s="2"/>
      <c r="AC888" s="2"/>
      <c r="AD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W889" s="2"/>
      <c r="X889" s="2"/>
      <c r="Y889" s="2"/>
      <c r="Z889" s="2"/>
      <c r="AA889" s="2"/>
      <c r="AB889" s="2"/>
      <c r="AC889" s="2"/>
      <c r="AD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W890" s="2"/>
      <c r="X890" s="2"/>
      <c r="Y890" s="2"/>
      <c r="Z890" s="2"/>
      <c r="AA890" s="2"/>
      <c r="AB890" s="2"/>
      <c r="AC890" s="2"/>
      <c r="AD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W891" s="2"/>
      <c r="X891" s="2"/>
      <c r="Y891" s="2"/>
      <c r="Z891" s="2"/>
      <c r="AA891" s="2"/>
      <c r="AB891" s="2"/>
      <c r="AC891" s="2"/>
      <c r="AD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W892" s="2"/>
      <c r="X892" s="2"/>
      <c r="Y892" s="2"/>
      <c r="Z892" s="2"/>
      <c r="AA892" s="2"/>
      <c r="AB892" s="2"/>
      <c r="AC892" s="2"/>
      <c r="AD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W893" s="2"/>
      <c r="X893" s="2"/>
      <c r="Y893" s="2"/>
      <c r="Z893" s="2"/>
      <c r="AA893" s="2"/>
      <c r="AB893" s="2"/>
      <c r="AC893" s="2"/>
      <c r="AD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W894" s="2"/>
      <c r="X894" s="2"/>
      <c r="Y894" s="2"/>
      <c r="Z894" s="2"/>
      <c r="AA894" s="2"/>
      <c r="AB894" s="2"/>
      <c r="AC894" s="2"/>
      <c r="AD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W895" s="2"/>
      <c r="X895" s="2"/>
      <c r="Y895" s="2"/>
      <c r="Z895" s="2"/>
      <c r="AA895" s="2"/>
      <c r="AB895" s="2"/>
      <c r="AC895" s="2"/>
      <c r="AD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W896" s="2"/>
      <c r="X896" s="2"/>
      <c r="Y896" s="2"/>
      <c r="Z896" s="2"/>
      <c r="AA896" s="2"/>
      <c r="AB896" s="2"/>
      <c r="AC896" s="2"/>
      <c r="AD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W897" s="2"/>
      <c r="X897" s="2"/>
      <c r="Y897" s="2"/>
      <c r="Z897" s="2"/>
      <c r="AA897" s="2"/>
      <c r="AB897" s="2"/>
      <c r="AC897" s="2"/>
      <c r="AD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W898" s="2"/>
      <c r="X898" s="2"/>
      <c r="Y898" s="2"/>
      <c r="Z898" s="2"/>
      <c r="AA898" s="2"/>
      <c r="AB898" s="2"/>
      <c r="AC898" s="2"/>
      <c r="AD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W899" s="2"/>
      <c r="X899" s="2"/>
      <c r="Y899" s="2"/>
      <c r="Z899" s="2"/>
      <c r="AA899" s="2"/>
      <c r="AB899" s="2"/>
      <c r="AC899" s="2"/>
      <c r="AD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W900" s="2"/>
      <c r="X900" s="2"/>
      <c r="Y900" s="2"/>
      <c r="Z900" s="2"/>
      <c r="AA900" s="2"/>
      <c r="AB900" s="2"/>
      <c r="AC900" s="2"/>
      <c r="AD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W901" s="2"/>
      <c r="X901" s="2"/>
      <c r="Y901" s="2"/>
      <c r="Z901" s="2"/>
      <c r="AA901" s="2"/>
      <c r="AB901" s="2"/>
      <c r="AC901" s="2"/>
      <c r="AD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W902" s="2"/>
      <c r="X902" s="2"/>
      <c r="Y902" s="2"/>
      <c r="Z902" s="2"/>
      <c r="AA902" s="2"/>
      <c r="AB902" s="2"/>
      <c r="AC902" s="2"/>
      <c r="AD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W903" s="2"/>
      <c r="X903" s="2"/>
      <c r="Y903" s="2"/>
      <c r="Z903" s="2"/>
      <c r="AA903" s="2"/>
      <c r="AB903" s="2"/>
      <c r="AC903" s="2"/>
      <c r="AD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W904" s="2"/>
      <c r="X904" s="2"/>
      <c r="Y904" s="2"/>
      <c r="Z904" s="2"/>
      <c r="AA904" s="2"/>
      <c r="AB904" s="2"/>
      <c r="AC904" s="2"/>
      <c r="AD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W905" s="2"/>
      <c r="X905" s="2"/>
      <c r="Y905" s="2"/>
      <c r="Z905" s="2"/>
      <c r="AA905" s="2"/>
      <c r="AB905" s="2"/>
      <c r="AC905" s="2"/>
      <c r="AD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W906" s="2"/>
      <c r="X906" s="2"/>
      <c r="Y906" s="2"/>
      <c r="Z906" s="2"/>
      <c r="AA906" s="2"/>
      <c r="AB906" s="2"/>
      <c r="AC906" s="2"/>
      <c r="AD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W907" s="2"/>
      <c r="X907" s="2"/>
      <c r="Y907" s="2"/>
      <c r="Z907" s="2"/>
      <c r="AA907" s="2"/>
      <c r="AB907" s="2"/>
      <c r="AC907" s="2"/>
      <c r="AD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W908" s="2"/>
      <c r="X908" s="2"/>
      <c r="Y908" s="2"/>
      <c r="Z908" s="2"/>
      <c r="AA908" s="2"/>
      <c r="AB908" s="2"/>
      <c r="AC908" s="2"/>
      <c r="AD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W909" s="2"/>
      <c r="X909" s="2"/>
      <c r="Y909" s="2"/>
      <c r="Z909" s="2"/>
      <c r="AA909" s="2"/>
      <c r="AB909" s="2"/>
      <c r="AC909" s="2"/>
      <c r="AD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W910" s="2"/>
      <c r="X910" s="2"/>
      <c r="Y910" s="2"/>
      <c r="Z910" s="2"/>
      <c r="AA910" s="2"/>
      <c r="AB910" s="2"/>
      <c r="AC910" s="2"/>
      <c r="AD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W911" s="2"/>
      <c r="X911" s="2"/>
      <c r="Y911" s="2"/>
      <c r="Z911" s="2"/>
      <c r="AA911" s="2"/>
      <c r="AB911" s="2"/>
      <c r="AC911" s="2"/>
      <c r="AD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W912" s="2"/>
      <c r="X912" s="2"/>
      <c r="Y912" s="2"/>
      <c r="Z912" s="2"/>
      <c r="AA912" s="2"/>
      <c r="AB912" s="2"/>
      <c r="AC912" s="2"/>
      <c r="AD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W913" s="2"/>
      <c r="X913" s="2"/>
      <c r="Y913" s="2"/>
      <c r="Z913" s="2"/>
      <c r="AA913" s="2"/>
      <c r="AB913" s="2"/>
      <c r="AC913" s="2"/>
      <c r="AD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W914" s="2"/>
      <c r="X914" s="2"/>
      <c r="Y914" s="2"/>
      <c r="Z914" s="2"/>
      <c r="AA914" s="2"/>
      <c r="AB914" s="2"/>
      <c r="AC914" s="2"/>
      <c r="AD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W915" s="2"/>
      <c r="X915" s="2"/>
      <c r="Y915" s="2"/>
      <c r="Z915" s="2"/>
      <c r="AA915" s="2"/>
      <c r="AB915" s="2"/>
      <c r="AC915" s="2"/>
      <c r="AD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W916" s="2"/>
      <c r="X916" s="2"/>
      <c r="Y916" s="2"/>
      <c r="Z916" s="2"/>
      <c r="AA916" s="2"/>
      <c r="AB916" s="2"/>
      <c r="AC916" s="2"/>
      <c r="AD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W917" s="2"/>
      <c r="X917" s="2"/>
      <c r="Y917" s="2"/>
      <c r="Z917" s="2"/>
      <c r="AA917" s="2"/>
      <c r="AB917" s="2"/>
      <c r="AC917" s="2"/>
      <c r="AD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W918" s="2"/>
      <c r="X918" s="2"/>
      <c r="Y918" s="2"/>
      <c r="Z918" s="2"/>
      <c r="AA918" s="2"/>
      <c r="AB918" s="2"/>
      <c r="AC918" s="2"/>
      <c r="AD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W919" s="2"/>
      <c r="X919" s="2"/>
      <c r="Y919" s="2"/>
      <c r="Z919" s="2"/>
      <c r="AA919" s="2"/>
      <c r="AB919" s="2"/>
      <c r="AC919" s="2"/>
      <c r="AD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W920" s="2"/>
      <c r="X920" s="2"/>
      <c r="Y920" s="2"/>
      <c r="Z920" s="2"/>
      <c r="AA920" s="2"/>
      <c r="AB920" s="2"/>
      <c r="AC920" s="2"/>
      <c r="AD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W921" s="2"/>
      <c r="X921" s="2"/>
      <c r="Y921" s="2"/>
      <c r="Z921" s="2"/>
      <c r="AA921" s="2"/>
      <c r="AB921" s="2"/>
      <c r="AC921" s="2"/>
      <c r="AD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W922" s="2"/>
      <c r="X922" s="2"/>
      <c r="Y922" s="2"/>
      <c r="Z922" s="2"/>
      <c r="AA922" s="2"/>
      <c r="AB922" s="2"/>
      <c r="AC922" s="2"/>
      <c r="AD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W923" s="2"/>
      <c r="X923" s="2"/>
      <c r="Y923" s="2"/>
      <c r="Z923" s="2"/>
      <c r="AA923" s="2"/>
      <c r="AB923" s="2"/>
      <c r="AC923" s="2"/>
      <c r="AD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W924" s="2"/>
      <c r="X924" s="2"/>
      <c r="Y924" s="2"/>
      <c r="Z924" s="2"/>
      <c r="AA924" s="2"/>
      <c r="AB924" s="2"/>
      <c r="AC924" s="2"/>
      <c r="AD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W925" s="2"/>
      <c r="X925" s="2"/>
      <c r="Y925" s="2"/>
      <c r="Z925" s="2"/>
      <c r="AA925" s="2"/>
      <c r="AB925" s="2"/>
      <c r="AC925" s="2"/>
      <c r="AD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W926" s="2"/>
      <c r="X926" s="2"/>
      <c r="Y926" s="2"/>
      <c r="Z926" s="2"/>
      <c r="AA926" s="2"/>
      <c r="AB926" s="2"/>
      <c r="AC926" s="2"/>
      <c r="AD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W927" s="2"/>
      <c r="X927" s="2"/>
      <c r="Y927" s="2"/>
      <c r="Z927" s="2"/>
      <c r="AA927" s="2"/>
      <c r="AB927" s="2"/>
      <c r="AC927" s="2"/>
      <c r="AD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W928" s="2"/>
      <c r="X928" s="2"/>
      <c r="Y928" s="2"/>
      <c r="Z928" s="2"/>
      <c r="AA928" s="2"/>
      <c r="AB928" s="2"/>
      <c r="AC928" s="2"/>
      <c r="AD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W929" s="2"/>
      <c r="X929" s="2"/>
      <c r="Y929" s="2"/>
      <c r="Z929" s="2"/>
      <c r="AA929" s="2"/>
      <c r="AB929" s="2"/>
      <c r="AC929" s="2"/>
      <c r="AD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W930" s="2"/>
      <c r="X930" s="2"/>
      <c r="Y930" s="2"/>
      <c r="Z930" s="2"/>
      <c r="AA930" s="2"/>
      <c r="AB930" s="2"/>
      <c r="AC930" s="2"/>
      <c r="AD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W931" s="2"/>
      <c r="X931" s="2"/>
      <c r="Y931" s="2"/>
      <c r="Z931" s="2"/>
      <c r="AA931" s="2"/>
      <c r="AB931" s="2"/>
      <c r="AC931" s="2"/>
      <c r="AD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W932" s="2"/>
      <c r="X932" s="2"/>
      <c r="Y932" s="2"/>
      <c r="Z932" s="2"/>
      <c r="AA932" s="2"/>
      <c r="AB932" s="2"/>
      <c r="AC932" s="2"/>
      <c r="AD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W933" s="2"/>
      <c r="X933" s="2"/>
      <c r="Y933" s="2"/>
      <c r="Z933" s="2"/>
      <c r="AA933" s="2"/>
      <c r="AB933" s="2"/>
      <c r="AC933" s="2"/>
      <c r="AD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W934" s="2"/>
      <c r="X934" s="2"/>
      <c r="Y934" s="2"/>
      <c r="Z934" s="2"/>
      <c r="AA934" s="2"/>
      <c r="AB934" s="2"/>
      <c r="AC934" s="2"/>
      <c r="AD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W935" s="2"/>
      <c r="X935" s="2"/>
      <c r="Y935" s="2"/>
      <c r="Z935" s="2"/>
      <c r="AA935" s="2"/>
      <c r="AB935" s="2"/>
      <c r="AC935" s="2"/>
      <c r="AD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W936" s="2"/>
      <c r="X936" s="2"/>
      <c r="Y936" s="2"/>
      <c r="Z936" s="2"/>
      <c r="AA936" s="2"/>
      <c r="AB936" s="2"/>
      <c r="AC936" s="2"/>
      <c r="AD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W937" s="2"/>
      <c r="X937" s="2"/>
      <c r="Y937" s="2"/>
      <c r="Z937" s="2"/>
      <c r="AA937" s="2"/>
      <c r="AB937" s="2"/>
      <c r="AC937" s="2"/>
      <c r="AD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W938" s="2"/>
      <c r="X938" s="2"/>
      <c r="Y938" s="2"/>
      <c r="Z938" s="2"/>
      <c r="AA938" s="2"/>
      <c r="AB938" s="2"/>
      <c r="AC938" s="2"/>
      <c r="AD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W939" s="2"/>
      <c r="X939" s="2"/>
      <c r="Y939" s="2"/>
      <c r="Z939" s="2"/>
      <c r="AA939" s="2"/>
      <c r="AB939" s="2"/>
      <c r="AC939" s="2"/>
      <c r="AD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W940" s="2"/>
      <c r="X940" s="2"/>
      <c r="Y940" s="2"/>
      <c r="Z940" s="2"/>
      <c r="AA940" s="2"/>
      <c r="AB940" s="2"/>
      <c r="AC940" s="2"/>
      <c r="AD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W941" s="2"/>
      <c r="X941" s="2"/>
      <c r="Y941" s="2"/>
      <c r="Z941" s="2"/>
      <c r="AA941" s="2"/>
      <c r="AB941" s="2"/>
      <c r="AC941" s="2"/>
      <c r="AD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W942" s="2"/>
      <c r="X942" s="2"/>
      <c r="Y942" s="2"/>
      <c r="Z942" s="2"/>
      <c r="AA942" s="2"/>
      <c r="AB942" s="2"/>
      <c r="AC942" s="2"/>
      <c r="AD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W943" s="2"/>
      <c r="X943" s="2"/>
      <c r="Y943" s="2"/>
      <c r="Z943" s="2"/>
      <c r="AA943" s="2"/>
      <c r="AB943" s="2"/>
      <c r="AC943" s="2"/>
      <c r="AD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W944" s="2"/>
      <c r="X944" s="2"/>
      <c r="Y944" s="2"/>
      <c r="Z944" s="2"/>
      <c r="AA944" s="2"/>
      <c r="AB944" s="2"/>
      <c r="AC944" s="2"/>
      <c r="AD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W945" s="2"/>
      <c r="X945" s="2"/>
      <c r="Y945" s="2"/>
      <c r="Z945" s="2"/>
      <c r="AA945" s="2"/>
      <c r="AB945" s="2"/>
      <c r="AC945" s="2"/>
      <c r="AD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W946" s="2"/>
      <c r="X946" s="2"/>
      <c r="Y946" s="2"/>
      <c r="Z946" s="2"/>
      <c r="AA946" s="2"/>
      <c r="AB946" s="2"/>
      <c r="AC946" s="2"/>
      <c r="AD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W947" s="2"/>
      <c r="X947" s="2"/>
      <c r="Y947" s="2"/>
      <c r="Z947" s="2"/>
      <c r="AA947" s="2"/>
      <c r="AB947" s="2"/>
      <c r="AC947" s="2"/>
      <c r="AD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W948" s="2"/>
      <c r="X948" s="2"/>
      <c r="Y948" s="2"/>
      <c r="Z948" s="2"/>
      <c r="AA948" s="2"/>
      <c r="AB948" s="2"/>
      <c r="AC948" s="2"/>
      <c r="AD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W949" s="2"/>
      <c r="X949" s="2"/>
      <c r="Y949" s="2"/>
      <c r="Z949" s="2"/>
      <c r="AA949" s="2"/>
      <c r="AB949" s="2"/>
      <c r="AC949" s="2"/>
      <c r="AD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W950" s="2"/>
      <c r="X950" s="2"/>
      <c r="Y950" s="2"/>
      <c r="Z950" s="2"/>
      <c r="AA950" s="2"/>
      <c r="AB950" s="2"/>
      <c r="AC950" s="2"/>
      <c r="AD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W951" s="2"/>
      <c r="X951" s="2"/>
      <c r="Y951" s="2"/>
      <c r="Z951" s="2"/>
      <c r="AA951" s="2"/>
      <c r="AB951" s="2"/>
      <c r="AC951" s="2"/>
      <c r="AD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W952" s="2"/>
      <c r="X952" s="2"/>
      <c r="Y952" s="2"/>
      <c r="Z952" s="2"/>
      <c r="AA952" s="2"/>
      <c r="AB952" s="2"/>
      <c r="AC952" s="2"/>
      <c r="AD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W953" s="2"/>
      <c r="X953" s="2"/>
      <c r="Y953" s="2"/>
      <c r="Z953" s="2"/>
      <c r="AA953" s="2"/>
      <c r="AB953" s="2"/>
      <c r="AC953" s="2"/>
      <c r="AD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W954" s="2"/>
      <c r="X954" s="2"/>
      <c r="Y954" s="2"/>
      <c r="Z954" s="2"/>
      <c r="AA954" s="2"/>
      <c r="AB954" s="2"/>
      <c r="AC954" s="2"/>
      <c r="AD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W955" s="2"/>
      <c r="X955" s="2"/>
      <c r="Y955" s="2"/>
      <c r="Z955" s="2"/>
      <c r="AA955" s="2"/>
      <c r="AB955" s="2"/>
      <c r="AC955" s="2"/>
      <c r="AD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W956" s="2"/>
      <c r="X956" s="2"/>
      <c r="Y956" s="2"/>
      <c r="Z956" s="2"/>
      <c r="AA956" s="2"/>
      <c r="AB956" s="2"/>
      <c r="AC956" s="2"/>
      <c r="AD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W957" s="2"/>
      <c r="X957" s="2"/>
      <c r="Y957" s="2"/>
      <c r="Z957" s="2"/>
      <c r="AA957" s="2"/>
      <c r="AB957" s="2"/>
      <c r="AC957" s="2"/>
      <c r="AD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W958" s="2"/>
      <c r="X958" s="2"/>
      <c r="Y958" s="2"/>
      <c r="Z958" s="2"/>
      <c r="AA958" s="2"/>
      <c r="AB958" s="2"/>
      <c r="AC958" s="2"/>
      <c r="AD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W959" s="2"/>
      <c r="X959" s="2"/>
      <c r="Y959" s="2"/>
      <c r="Z959" s="2"/>
      <c r="AA959" s="2"/>
      <c r="AB959" s="2"/>
      <c r="AC959" s="2"/>
      <c r="AD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W960" s="2"/>
      <c r="X960" s="2"/>
      <c r="Y960" s="2"/>
      <c r="Z960" s="2"/>
      <c r="AA960" s="2"/>
      <c r="AB960" s="2"/>
      <c r="AC960" s="2"/>
      <c r="AD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W961" s="2"/>
      <c r="X961" s="2"/>
      <c r="Y961" s="2"/>
      <c r="Z961" s="2"/>
      <c r="AA961" s="2"/>
      <c r="AB961" s="2"/>
      <c r="AC961" s="2"/>
      <c r="AD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W962" s="2"/>
      <c r="X962" s="2"/>
      <c r="Y962" s="2"/>
      <c r="Z962" s="2"/>
      <c r="AA962" s="2"/>
      <c r="AB962" s="2"/>
      <c r="AC962" s="2"/>
      <c r="AD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W963" s="2"/>
      <c r="X963" s="2"/>
      <c r="Y963" s="2"/>
      <c r="Z963" s="2"/>
      <c r="AA963" s="2"/>
      <c r="AB963" s="2"/>
      <c r="AC963" s="2"/>
      <c r="AD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W964" s="2"/>
      <c r="X964" s="2"/>
      <c r="Y964" s="2"/>
      <c r="Z964" s="2"/>
      <c r="AA964" s="2"/>
      <c r="AB964" s="2"/>
      <c r="AC964" s="2"/>
      <c r="AD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W965" s="2"/>
      <c r="X965" s="2"/>
      <c r="Y965" s="2"/>
      <c r="Z965" s="2"/>
      <c r="AA965" s="2"/>
      <c r="AB965" s="2"/>
      <c r="AC965" s="2"/>
      <c r="AD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W966" s="2"/>
      <c r="X966" s="2"/>
      <c r="Y966" s="2"/>
      <c r="Z966" s="2"/>
      <c r="AA966" s="2"/>
      <c r="AB966" s="2"/>
      <c r="AC966" s="2"/>
      <c r="AD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W967" s="2"/>
      <c r="X967" s="2"/>
      <c r="Y967" s="2"/>
      <c r="Z967" s="2"/>
      <c r="AA967" s="2"/>
      <c r="AB967" s="2"/>
      <c r="AC967" s="2"/>
      <c r="AD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W968" s="2"/>
      <c r="X968" s="2"/>
      <c r="Y968" s="2"/>
      <c r="Z968" s="2"/>
      <c r="AA968" s="2"/>
      <c r="AB968" s="2"/>
      <c r="AC968" s="2"/>
      <c r="AD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W969" s="2"/>
      <c r="X969" s="2"/>
      <c r="Y969" s="2"/>
      <c r="Z969" s="2"/>
      <c r="AA969" s="2"/>
      <c r="AB969" s="2"/>
      <c r="AC969" s="2"/>
      <c r="AD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W970" s="2"/>
      <c r="X970" s="2"/>
      <c r="Y970" s="2"/>
      <c r="Z970" s="2"/>
      <c r="AA970" s="2"/>
      <c r="AB970" s="2"/>
      <c r="AC970" s="2"/>
      <c r="AD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W971" s="2"/>
      <c r="X971" s="2"/>
      <c r="Y971" s="2"/>
      <c r="Z971" s="2"/>
      <c r="AA971" s="2"/>
      <c r="AB971" s="2"/>
      <c r="AC971" s="2"/>
      <c r="AD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W972" s="2"/>
      <c r="X972" s="2"/>
      <c r="Y972" s="2"/>
      <c r="Z972" s="2"/>
      <c r="AA972" s="2"/>
      <c r="AB972" s="2"/>
      <c r="AC972" s="2"/>
      <c r="AD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W973" s="2"/>
      <c r="X973" s="2"/>
      <c r="Y973" s="2"/>
      <c r="Z973" s="2"/>
      <c r="AA973" s="2"/>
      <c r="AB973" s="2"/>
      <c r="AC973" s="2"/>
      <c r="AD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W974" s="2"/>
      <c r="X974" s="2"/>
      <c r="Y974" s="2"/>
      <c r="Z974" s="2"/>
      <c r="AA974" s="2"/>
      <c r="AB974" s="2"/>
      <c r="AC974" s="2"/>
      <c r="AD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W975" s="2"/>
      <c r="X975" s="2"/>
      <c r="Y975" s="2"/>
      <c r="Z975" s="2"/>
      <c r="AA975" s="2"/>
      <c r="AB975" s="2"/>
      <c r="AC975" s="2"/>
      <c r="AD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W976" s="2"/>
      <c r="X976" s="2"/>
      <c r="Y976" s="2"/>
      <c r="Z976" s="2"/>
      <c r="AA976" s="2"/>
      <c r="AB976" s="2"/>
      <c r="AC976" s="2"/>
      <c r="AD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W977" s="2"/>
      <c r="X977" s="2"/>
      <c r="Y977" s="2"/>
      <c r="Z977" s="2"/>
      <c r="AA977" s="2"/>
      <c r="AB977" s="2"/>
      <c r="AC977" s="2"/>
      <c r="AD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W978" s="2"/>
      <c r="X978" s="2"/>
      <c r="Y978" s="2"/>
      <c r="Z978" s="2"/>
      <c r="AA978" s="2"/>
      <c r="AB978" s="2"/>
      <c r="AC978" s="2"/>
      <c r="AD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W979" s="2"/>
      <c r="X979" s="2"/>
      <c r="Y979" s="2"/>
      <c r="Z979" s="2"/>
      <c r="AA979" s="2"/>
      <c r="AB979" s="2"/>
      <c r="AC979" s="2"/>
      <c r="AD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W980" s="2"/>
      <c r="X980" s="2"/>
      <c r="Y980" s="2"/>
      <c r="Z980" s="2"/>
      <c r="AA980" s="2"/>
      <c r="AB980" s="2"/>
      <c r="AC980" s="2"/>
      <c r="AD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W981" s="2"/>
      <c r="X981" s="2"/>
      <c r="Y981" s="2"/>
      <c r="Z981" s="2"/>
      <c r="AA981" s="2"/>
      <c r="AB981" s="2"/>
      <c r="AC981" s="2"/>
      <c r="AD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W982" s="2"/>
      <c r="X982" s="2"/>
      <c r="Y982" s="2"/>
      <c r="Z982" s="2"/>
      <c r="AA982" s="2"/>
      <c r="AB982" s="2"/>
      <c r="AC982" s="2"/>
      <c r="AD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W983" s="2"/>
      <c r="X983" s="2"/>
      <c r="Y983" s="2"/>
      <c r="Z983" s="2"/>
      <c r="AA983" s="2"/>
      <c r="AB983" s="2"/>
      <c r="AC983" s="2"/>
      <c r="AD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W984" s="2"/>
      <c r="X984" s="2"/>
      <c r="Y984" s="2"/>
      <c r="Z984" s="2"/>
      <c r="AA984" s="2"/>
      <c r="AB984" s="2"/>
      <c r="AC984" s="2"/>
      <c r="AD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W985" s="2"/>
      <c r="X985" s="2"/>
      <c r="Y985" s="2"/>
      <c r="Z985" s="2"/>
      <c r="AA985" s="2"/>
      <c r="AB985" s="2"/>
      <c r="AC985" s="2"/>
      <c r="AD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W986" s="2"/>
      <c r="X986" s="2"/>
      <c r="Y986" s="2"/>
      <c r="Z986" s="2"/>
      <c r="AA986" s="2"/>
      <c r="AB986" s="2"/>
      <c r="AC986" s="2"/>
      <c r="AD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W987" s="2"/>
      <c r="X987" s="2"/>
      <c r="Y987" s="2"/>
      <c r="Z987" s="2"/>
      <c r="AA987" s="2"/>
      <c r="AB987" s="2"/>
      <c r="AC987" s="2"/>
      <c r="AD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W988" s="2"/>
      <c r="X988" s="2"/>
      <c r="Y988" s="2"/>
      <c r="Z988" s="2"/>
      <c r="AA988" s="2"/>
      <c r="AB988" s="2"/>
      <c r="AC988" s="2"/>
      <c r="AD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W989" s="2"/>
      <c r="X989" s="2"/>
      <c r="Y989" s="2"/>
      <c r="Z989" s="2"/>
      <c r="AA989" s="2"/>
      <c r="AB989" s="2"/>
      <c r="AC989" s="2"/>
      <c r="AD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W990" s="2"/>
      <c r="X990" s="2"/>
      <c r="Y990" s="2"/>
      <c r="Z990" s="2"/>
      <c r="AA990" s="2"/>
      <c r="AB990" s="2"/>
      <c r="AC990" s="2"/>
      <c r="AD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W991" s="2"/>
      <c r="X991" s="2"/>
      <c r="Y991" s="2"/>
      <c r="Z991" s="2"/>
      <c r="AA991" s="2"/>
      <c r="AB991" s="2"/>
      <c r="AC991" s="2"/>
      <c r="AD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W992" s="2"/>
      <c r="X992" s="2"/>
      <c r="Y992" s="2"/>
      <c r="Z992" s="2"/>
      <c r="AA992" s="2"/>
      <c r="AB992" s="2"/>
      <c r="AC992" s="2"/>
      <c r="AD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W993" s="2"/>
      <c r="X993" s="2"/>
      <c r="Y993" s="2"/>
      <c r="Z993" s="2"/>
      <c r="AA993" s="2"/>
      <c r="AB993" s="2"/>
      <c r="AC993" s="2"/>
      <c r="AD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W994" s="2"/>
      <c r="X994" s="2"/>
      <c r="Y994" s="2"/>
      <c r="Z994" s="2"/>
      <c r="AA994" s="2"/>
      <c r="AB994" s="2"/>
      <c r="AC994" s="2"/>
      <c r="AD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W995" s="2"/>
      <c r="X995" s="2"/>
      <c r="Y995" s="2"/>
      <c r="Z995" s="2"/>
      <c r="AA995" s="2"/>
      <c r="AB995" s="2"/>
      <c r="AC995" s="2"/>
      <c r="AD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W996" s="2"/>
      <c r="X996" s="2"/>
      <c r="Y996" s="2"/>
      <c r="Z996" s="2"/>
      <c r="AA996" s="2"/>
      <c r="AB996" s="2"/>
      <c r="AC996" s="2"/>
      <c r="AD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W997" s="2"/>
      <c r="X997" s="2"/>
      <c r="Y997" s="2"/>
      <c r="Z997" s="2"/>
      <c r="AA997" s="2"/>
      <c r="AB997" s="2"/>
      <c r="AC997" s="2"/>
      <c r="AD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W998" s="2"/>
      <c r="X998" s="2"/>
      <c r="Y998" s="2"/>
      <c r="Z998" s="2"/>
      <c r="AA998" s="2"/>
      <c r="AB998" s="2"/>
      <c r="AC998" s="2"/>
      <c r="AD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W999" s="2"/>
      <c r="X999" s="2"/>
      <c r="Y999" s="2"/>
      <c r="Z999" s="2"/>
      <c r="AA999" s="2"/>
      <c r="AB999" s="2"/>
      <c r="AC999" s="2"/>
      <c r="AD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20">
    <mergeCell ref="B1:C1"/>
    <mergeCell ref="B2:B4"/>
    <mergeCell ref="P2:P25"/>
    <mergeCell ref="C4:C5"/>
    <mergeCell ref="H4:H5"/>
    <mergeCell ref="B8:B9"/>
    <mergeCell ref="C11:C12"/>
    <mergeCell ref="H11:H12"/>
    <mergeCell ref="B15:B16"/>
    <mergeCell ref="C15:C16"/>
    <mergeCell ref="H15:H16"/>
    <mergeCell ref="B17:B18"/>
    <mergeCell ref="C17:C18"/>
    <mergeCell ref="H17:H18"/>
    <mergeCell ref="B23:B24"/>
    <mergeCell ref="C23:C24"/>
    <mergeCell ref="H23:H24"/>
    <mergeCell ref="V29:X29"/>
    <mergeCell ref="V30:X30"/>
    <mergeCell ref="V31:X31"/>
  </mergeCells>
  <conditionalFormatting sqref="E2:E25">
    <cfRule type="expression" priority="2" aboveAverage="0" equalAverage="0" bottom="0" percent="0" rank="0" text="" dxfId="0">
      <formula>$W2&gt;0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cols>
    <col collapsed="false" customWidth="true" hidden="true" outlineLevel="0" max="1" min="1" style="0" width="5.25"/>
    <col collapsed="false" customWidth="true" hidden="false" outlineLevel="0" max="2" min="2" style="0" width="14.63"/>
    <col collapsed="false" customWidth="true" hidden="false" outlineLevel="0" max="3" min="3" style="0" width="63.63"/>
    <col collapsed="false" customWidth="true" hidden="false" outlineLevel="0" max="7" min="4" style="0" width="4.75"/>
    <col collapsed="false" customWidth="true" hidden="false" outlineLevel="0" max="8" min="8" style="0" width="24.5"/>
    <col collapsed="false" customWidth="true" hidden="false" outlineLevel="0" max="27" min="9" style="0" width="4.75"/>
    <col collapsed="false" customWidth="true" hidden="false" outlineLevel="0" max="28" min="28" style="0" width="12.75"/>
    <col collapsed="false" customWidth="true" hidden="false" outlineLevel="0" max="29" min="29" style="0" width="10.13"/>
  </cols>
  <sheetData>
    <row r="1" customFormat="false" ht="108" hidden="false" customHeight="true" outlineLevel="0" collapsed="false">
      <c r="A1" s="122"/>
      <c r="B1" s="126" t="s">
        <v>195</v>
      </c>
      <c r="C1" s="126"/>
      <c r="D1" s="127" t="s">
        <v>1</v>
      </c>
      <c r="E1" s="128" t="s">
        <v>2</v>
      </c>
      <c r="F1" s="128" t="s">
        <v>3</v>
      </c>
      <c r="G1" s="129" t="s">
        <v>4</v>
      </c>
      <c r="H1" s="130" t="s">
        <v>5</v>
      </c>
      <c r="I1" s="8" t="n">
        <v>36</v>
      </c>
      <c r="J1" s="8" t="n">
        <v>37</v>
      </c>
      <c r="K1" s="8" t="n">
        <v>38</v>
      </c>
      <c r="L1" s="8" t="n">
        <v>39</v>
      </c>
      <c r="M1" s="8" t="n">
        <v>40</v>
      </c>
      <c r="N1" s="8" t="n">
        <v>41</v>
      </c>
      <c r="O1" s="8" t="n">
        <v>42</v>
      </c>
      <c r="P1" s="9" t="n">
        <v>43</v>
      </c>
      <c r="Q1" s="8" t="n">
        <v>44</v>
      </c>
      <c r="R1" s="8" t="n">
        <v>45</v>
      </c>
      <c r="S1" s="8" t="n">
        <v>46</v>
      </c>
      <c r="T1" s="8" t="n">
        <v>47</v>
      </c>
      <c r="U1" s="8" t="n">
        <v>48</v>
      </c>
      <c r="V1" s="8" t="n">
        <v>49</v>
      </c>
      <c r="W1" s="8" t="n">
        <v>50</v>
      </c>
      <c r="X1" s="8" t="n">
        <v>51</v>
      </c>
      <c r="Y1" s="9" t="n">
        <v>52</v>
      </c>
      <c r="Z1" s="9" t="n">
        <v>1</v>
      </c>
      <c r="AA1" s="122"/>
      <c r="AB1" s="131" t="s">
        <v>6</v>
      </c>
      <c r="AC1" s="131" t="s">
        <v>7</v>
      </c>
    </row>
    <row r="2" customFormat="false" ht="15" hidden="false" customHeight="true" outlineLevel="0" collapsed="false">
      <c r="A2" s="122" t="n">
        <f aca="false">IF(E2="CM",1.5,1)</f>
        <v>1</v>
      </c>
      <c r="B2" s="132" t="s">
        <v>196</v>
      </c>
      <c r="C2" s="17" t="s">
        <v>197</v>
      </c>
      <c r="D2" s="13" t="n">
        <v>3</v>
      </c>
      <c r="E2" s="13" t="s">
        <v>21</v>
      </c>
      <c r="F2" s="14" t="n">
        <f aca="false">SUM(I2:X2)</f>
        <v>15</v>
      </c>
      <c r="G2" s="23"/>
      <c r="H2" s="118" t="s">
        <v>39</v>
      </c>
      <c r="I2" s="17" t="n">
        <v>3</v>
      </c>
      <c r="J2" s="17" t="n">
        <v>3</v>
      </c>
      <c r="K2" s="17" t="n">
        <v>3</v>
      </c>
      <c r="L2" s="133" t="s">
        <v>198</v>
      </c>
      <c r="M2" s="133"/>
      <c r="N2" s="17" t="n">
        <v>3</v>
      </c>
      <c r="O2" s="18" t="n">
        <v>3</v>
      </c>
      <c r="P2" s="133" t="s">
        <v>198</v>
      </c>
      <c r="Q2" s="134" t="s">
        <v>199</v>
      </c>
      <c r="R2" s="17"/>
      <c r="S2" s="17"/>
      <c r="T2" s="135"/>
      <c r="U2" s="136"/>
      <c r="V2" s="17"/>
      <c r="W2" s="18"/>
      <c r="X2" s="17"/>
      <c r="Y2" s="134" t="s">
        <v>200</v>
      </c>
      <c r="Z2" s="134"/>
      <c r="AA2" s="122"/>
      <c r="AB2" s="30"/>
      <c r="AC2" s="30"/>
    </row>
    <row r="3" customFormat="false" ht="15" hidden="false" customHeight="true" outlineLevel="0" collapsed="false">
      <c r="A3" s="122" t="n">
        <f aca="false">IF(E3="CM",1.5,1)</f>
        <v>1</v>
      </c>
      <c r="B3" s="137" t="s">
        <v>201</v>
      </c>
      <c r="C3" s="30" t="s">
        <v>190</v>
      </c>
      <c r="D3" s="31" t="n">
        <v>3</v>
      </c>
      <c r="E3" s="31" t="s">
        <v>21</v>
      </c>
      <c r="F3" s="38" t="n">
        <f aca="false">SUM(I3:X3)</f>
        <v>10</v>
      </c>
      <c r="G3" s="23"/>
      <c r="H3" s="118" t="s">
        <v>48</v>
      </c>
      <c r="I3" s="30" t="n">
        <v>1</v>
      </c>
      <c r="J3" s="30" t="n">
        <v>1</v>
      </c>
      <c r="K3" s="30" t="n">
        <v>1</v>
      </c>
      <c r="L3" s="133"/>
      <c r="M3" s="133"/>
      <c r="N3" s="30" t="n">
        <v>1</v>
      </c>
      <c r="O3" s="34" t="n">
        <v>1</v>
      </c>
      <c r="P3" s="133"/>
      <c r="Q3" s="133"/>
      <c r="R3" s="30" t="n">
        <v>1</v>
      </c>
      <c r="S3" s="30" t="n">
        <v>1</v>
      </c>
      <c r="T3" s="138"/>
      <c r="U3" s="139"/>
      <c r="V3" s="30" t="n">
        <v>1</v>
      </c>
      <c r="W3" s="34" t="n">
        <v>1</v>
      </c>
      <c r="X3" s="30" t="n">
        <v>1</v>
      </c>
      <c r="Y3" s="134"/>
      <c r="Z3" s="134"/>
      <c r="AA3" s="122"/>
      <c r="AB3" s="30"/>
      <c r="AC3" s="30"/>
    </row>
    <row r="4" customFormat="false" ht="15" hidden="false" customHeight="true" outlineLevel="0" collapsed="false">
      <c r="A4" s="122" t="n">
        <f aca="false">IF(E4="CM",1.5,1)</f>
        <v>1</v>
      </c>
      <c r="B4" s="132" t="s">
        <v>202</v>
      </c>
      <c r="C4" s="17" t="s">
        <v>47</v>
      </c>
      <c r="D4" s="13" t="n">
        <v>3</v>
      </c>
      <c r="E4" s="13" t="s">
        <v>21</v>
      </c>
      <c r="F4" s="14" t="n">
        <f aca="false">SUM(I4:X4)</f>
        <v>24</v>
      </c>
      <c r="G4" s="23"/>
      <c r="H4" s="118" t="s">
        <v>47</v>
      </c>
      <c r="I4" s="17" t="n">
        <v>2</v>
      </c>
      <c r="J4" s="17" t="n">
        <v>2</v>
      </c>
      <c r="K4" s="17" t="n">
        <v>2</v>
      </c>
      <c r="L4" s="133"/>
      <c r="M4" s="133"/>
      <c r="N4" s="17" t="n">
        <v>2</v>
      </c>
      <c r="O4" s="18" t="n">
        <v>2</v>
      </c>
      <c r="P4" s="133"/>
      <c r="Q4" s="133"/>
      <c r="R4" s="17" t="n">
        <v>2</v>
      </c>
      <c r="S4" s="17" t="n">
        <v>2</v>
      </c>
      <c r="T4" s="140" t="n">
        <v>2</v>
      </c>
      <c r="U4" s="140" t="n">
        <v>2</v>
      </c>
      <c r="V4" s="17" t="n">
        <v>2</v>
      </c>
      <c r="W4" s="18" t="n">
        <v>2</v>
      </c>
      <c r="X4" s="17" t="n">
        <v>2</v>
      </c>
      <c r="Y4" s="134"/>
      <c r="Z4" s="134"/>
      <c r="AA4" s="122"/>
      <c r="AB4" s="30"/>
      <c r="AC4" s="30"/>
    </row>
    <row r="5" customFormat="false" ht="15" hidden="false" customHeight="true" outlineLevel="0" collapsed="false">
      <c r="A5" s="122" t="n">
        <f aca="false">IF(E5="CM",1.5,1)</f>
        <v>1</v>
      </c>
      <c r="B5" s="137" t="s">
        <v>203</v>
      </c>
      <c r="C5" s="30" t="s">
        <v>44</v>
      </c>
      <c r="D5" s="31" t="n">
        <v>3</v>
      </c>
      <c r="E5" s="31" t="s">
        <v>17</v>
      </c>
      <c r="F5" s="38" t="n">
        <f aca="false">SUM(I5:X5)</f>
        <v>29</v>
      </c>
      <c r="G5" s="23"/>
      <c r="H5" s="118" t="s">
        <v>45</v>
      </c>
      <c r="I5" s="30" t="n">
        <v>3</v>
      </c>
      <c r="J5" s="30" t="n">
        <v>3</v>
      </c>
      <c r="K5" s="30" t="n">
        <v>3</v>
      </c>
      <c r="L5" s="133"/>
      <c r="M5" s="133"/>
      <c r="N5" s="30" t="n">
        <v>3</v>
      </c>
      <c r="O5" s="34" t="n">
        <v>3</v>
      </c>
      <c r="P5" s="133"/>
      <c r="Q5" s="133"/>
      <c r="R5" s="30" t="n">
        <v>2</v>
      </c>
      <c r="S5" s="30" t="n">
        <v>2</v>
      </c>
      <c r="T5" s="140" t="n">
        <v>2</v>
      </c>
      <c r="U5" s="140" t="n">
        <v>2</v>
      </c>
      <c r="V5" s="30" t="n">
        <v>2</v>
      </c>
      <c r="W5" s="34" t="n">
        <v>2</v>
      </c>
      <c r="X5" s="30" t="n">
        <v>2</v>
      </c>
      <c r="Y5" s="134"/>
      <c r="Z5" s="134"/>
      <c r="AA5" s="122"/>
      <c r="AB5" s="30"/>
      <c r="AC5" s="30"/>
    </row>
    <row r="6" customFormat="false" ht="15" hidden="false" customHeight="true" outlineLevel="0" collapsed="false">
      <c r="A6" s="122" t="n">
        <f aca="false">IF(E6="CM",1.5,1)</f>
        <v>1.5</v>
      </c>
      <c r="B6" s="132" t="s">
        <v>204</v>
      </c>
      <c r="C6" s="17" t="s">
        <v>41</v>
      </c>
      <c r="D6" s="13" t="n">
        <v>1</v>
      </c>
      <c r="E6" s="13" t="s">
        <v>10</v>
      </c>
      <c r="F6" s="14" t="n">
        <f aca="false">SUM(I6:X6)</f>
        <v>5</v>
      </c>
      <c r="G6" s="23"/>
      <c r="H6" s="119" t="s">
        <v>42</v>
      </c>
      <c r="I6" s="17" t="n">
        <v>1</v>
      </c>
      <c r="J6" s="17" t="n">
        <v>1</v>
      </c>
      <c r="K6" s="17" t="n">
        <v>1</v>
      </c>
      <c r="L6" s="133"/>
      <c r="M6" s="133"/>
      <c r="N6" s="17" t="n">
        <v>1</v>
      </c>
      <c r="O6" s="18" t="n">
        <v>1</v>
      </c>
      <c r="P6" s="133"/>
      <c r="Q6" s="133"/>
      <c r="R6" s="17"/>
      <c r="S6" s="17"/>
      <c r="T6" s="141" t="s">
        <v>198</v>
      </c>
      <c r="U6" s="141"/>
      <c r="V6" s="17"/>
      <c r="W6" s="18"/>
      <c r="X6" s="17"/>
      <c r="Y6" s="134"/>
      <c r="Z6" s="134"/>
      <c r="AA6" s="122"/>
      <c r="AB6" s="30"/>
      <c r="AC6" s="30"/>
    </row>
    <row r="7" customFormat="false" ht="15" hidden="false" customHeight="true" outlineLevel="0" collapsed="false">
      <c r="A7" s="122" t="n">
        <f aca="false">IF(E7="CM",1.5,1)</f>
        <v>1</v>
      </c>
      <c r="B7" s="132"/>
      <c r="C7" s="132"/>
      <c r="D7" s="13" t="n">
        <v>3</v>
      </c>
      <c r="E7" s="13" t="s">
        <v>17</v>
      </c>
      <c r="F7" s="14" t="n">
        <f aca="false">SUM(I7:X7)</f>
        <v>10</v>
      </c>
      <c r="G7" s="23"/>
      <c r="H7" s="119"/>
      <c r="I7" s="17" t="n">
        <v>2</v>
      </c>
      <c r="J7" s="17" t="n">
        <v>2</v>
      </c>
      <c r="K7" s="17" t="n">
        <v>2</v>
      </c>
      <c r="L7" s="133"/>
      <c r="M7" s="133"/>
      <c r="N7" s="17" t="n">
        <v>2</v>
      </c>
      <c r="O7" s="18" t="n">
        <v>2</v>
      </c>
      <c r="P7" s="133"/>
      <c r="Q7" s="133"/>
      <c r="R7" s="17"/>
      <c r="S7" s="17"/>
      <c r="T7" s="141"/>
      <c r="U7" s="141"/>
      <c r="V7" s="17"/>
      <c r="W7" s="18"/>
      <c r="X7" s="17"/>
      <c r="Y7" s="134"/>
      <c r="Z7" s="134"/>
      <c r="AA7" s="122"/>
      <c r="AB7" s="30"/>
      <c r="AC7" s="30"/>
    </row>
    <row r="8" customFormat="false" ht="15" hidden="false" customHeight="true" outlineLevel="0" collapsed="false">
      <c r="A8" s="122" t="n">
        <f aca="false">IF(E8="CM",1.5,1)</f>
        <v>1</v>
      </c>
      <c r="B8" s="137" t="s">
        <v>205</v>
      </c>
      <c r="C8" s="30" t="s">
        <v>206</v>
      </c>
      <c r="D8" s="31" t="n">
        <v>3</v>
      </c>
      <c r="E8" s="31" t="s">
        <v>21</v>
      </c>
      <c r="F8" s="38" t="n">
        <f aca="false">SUM(I8:X8)</f>
        <v>15</v>
      </c>
      <c r="G8" s="23"/>
      <c r="H8" s="118"/>
      <c r="I8" s="30"/>
      <c r="J8" s="30"/>
      <c r="K8" s="30"/>
      <c r="L8" s="133"/>
      <c r="M8" s="133"/>
      <c r="N8" s="30"/>
      <c r="O8" s="34"/>
      <c r="P8" s="133"/>
      <c r="Q8" s="133"/>
      <c r="R8" s="30" t="n">
        <v>3</v>
      </c>
      <c r="S8" s="30" t="n">
        <v>3</v>
      </c>
      <c r="T8" s="141"/>
      <c r="U8" s="141"/>
      <c r="V8" s="30" t="n">
        <v>3</v>
      </c>
      <c r="W8" s="34" t="n">
        <v>3</v>
      </c>
      <c r="X8" s="30" t="n">
        <v>3</v>
      </c>
      <c r="Y8" s="134"/>
      <c r="Z8" s="134"/>
      <c r="AA8" s="122"/>
      <c r="AB8" s="30"/>
      <c r="AC8" s="30"/>
    </row>
    <row r="9" customFormat="false" ht="15" hidden="false" customHeight="true" outlineLevel="0" collapsed="false">
      <c r="A9" s="122" t="n">
        <f aca="false">IF(E9="CM",1.5,1)</f>
        <v>1</v>
      </c>
      <c r="B9" s="132" t="s">
        <v>207</v>
      </c>
      <c r="C9" s="17" t="s">
        <v>208</v>
      </c>
      <c r="D9" s="13" t="n">
        <v>3</v>
      </c>
      <c r="E9" s="13" t="s">
        <v>21</v>
      </c>
      <c r="F9" s="14" t="n">
        <f aca="false">SUM(I9:X9)</f>
        <v>25</v>
      </c>
      <c r="G9" s="23"/>
      <c r="H9" s="118" t="s">
        <v>34</v>
      </c>
      <c r="I9" s="17" t="n">
        <v>2</v>
      </c>
      <c r="J9" s="17" t="n">
        <v>2</v>
      </c>
      <c r="K9" s="17" t="n">
        <v>2</v>
      </c>
      <c r="L9" s="133"/>
      <c r="M9" s="133"/>
      <c r="N9" s="17" t="n">
        <v>2</v>
      </c>
      <c r="O9" s="18" t="n">
        <v>2</v>
      </c>
      <c r="P9" s="133"/>
      <c r="Q9" s="133"/>
      <c r="R9" s="17" t="n">
        <v>3</v>
      </c>
      <c r="S9" s="17" t="n">
        <v>3</v>
      </c>
      <c r="T9" s="141"/>
      <c r="U9" s="141"/>
      <c r="V9" s="17" t="n">
        <v>3</v>
      </c>
      <c r="W9" s="18" t="n">
        <v>3</v>
      </c>
      <c r="X9" s="17" t="n">
        <v>3</v>
      </c>
      <c r="Y9" s="134"/>
      <c r="Z9" s="134"/>
      <c r="AA9" s="122"/>
      <c r="AB9" s="30"/>
      <c r="AC9" s="30"/>
    </row>
    <row r="10" customFormat="false" ht="15" hidden="false" customHeight="true" outlineLevel="0" collapsed="false">
      <c r="A10" s="122" t="n">
        <f aca="false">IF(E10="CM",1.5,1)</f>
        <v>1.5</v>
      </c>
      <c r="B10" s="137" t="s">
        <v>209</v>
      </c>
      <c r="C10" s="30" t="s">
        <v>210</v>
      </c>
      <c r="D10" s="31" t="n">
        <v>1</v>
      </c>
      <c r="E10" s="31" t="s">
        <v>10</v>
      </c>
      <c r="F10" s="38" t="n">
        <f aca="false">SUM(I10:X10)</f>
        <v>10</v>
      </c>
      <c r="G10" s="23"/>
      <c r="H10" s="119" t="s">
        <v>211</v>
      </c>
      <c r="I10" s="30" t="n">
        <v>1</v>
      </c>
      <c r="J10" s="30" t="n">
        <v>1</v>
      </c>
      <c r="K10" s="30" t="n">
        <v>1</v>
      </c>
      <c r="L10" s="133"/>
      <c r="M10" s="133"/>
      <c r="N10" s="30" t="n">
        <v>1</v>
      </c>
      <c r="O10" s="34" t="n">
        <v>1</v>
      </c>
      <c r="P10" s="133"/>
      <c r="Q10" s="133"/>
      <c r="R10" s="30" t="n">
        <v>1</v>
      </c>
      <c r="S10" s="30" t="n">
        <v>1</v>
      </c>
      <c r="T10" s="141"/>
      <c r="U10" s="141"/>
      <c r="V10" s="30" t="n">
        <v>1</v>
      </c>
      <c r="W10" s="34" t="n">
        <v>1</v>
      </c>
      <c r="X10" s="30" t="n">
        <v>1</v>
      </c>
      <c r="Y10" s="134"/>
      <c r="Z10" s="134"/>
      <c r="AA10" s="122"/>
      <c r="AB10" s="30"/>
      <c r="AC10" s="30"/>
    </row>
    <row r="11" customFormat="false" ht="15" hidden="false" customHeight="true" outlineLevel="0" collapsed="false">
      <c r="A11" s="122" t="n">
        <f aca="false">IF(E11="CM",1.5,1)</f>
        <v>1</v>
      </c>
      <c r="B11" s="137"/>
      <c r="C11" s="137"/>
      <c r="D11" s="31" t="n">
        <v>3</v>
      </c>
      <c r="E11" s="31" t="s">
        <v>21</v>
      </c>
      <c r="F11" s="38" t="n">
        <f aca="false">SUM(I11:X11)</f>
        <v>40</v>
      </c>
      <c r="G11" s="23"/>
      <c r="H11" s="119"/>
      <c r="I11" s="30" t="n">
        <v>4</v>
      </c>
      <c r="J11" s="30" t="n">
        <v>4</v>
      </c>
      <c r="K11" s="30" t="n">
        <v>4</v>
      </c>
      <c r="L11" s="133"/>
      <c r="M11" s="133"/>
      <c r="N11" s="30" t="n">
        <v>4</v>
      </c>
      <c r="O11" s="34" t="n">
        <v>4</v>
      </c>
      <c r="P11" s="133"/>
      <c r="Q11" s="133"/>
      <c r="R11" s="30" t="n">
        <v>4</v>
      </c>
      <c r="S11" s="30" t="n">
        <v>4</v>
      </c>
      <c r="T11" s="141"/>
      <c r="U11" s="141"/>
      <c r="V11" s="30" t="n">
        <v>4</v>
      </c>
      <c r="W11" s="34" t="n">
        <v>4</v>
      </c>
      <c r="X11" s="30" t="n">
        <v>4</v>
      </c>
      <c r="Y11" s="134"/>
      <c r="Z11" s="134"/>
      <c r="AA11" s="122"/>
      <c r="AB11" s="30"/>
      <c r="AC11" s="30"/>
    </row>
    <row r="12" customFormat="false" ht="24" hidden="false" customHeight="true" outlineLevel="0" collapsed="false">
      <c r="A12" s="122" t="n">
        <f aca="false">IF(E12="CM",1.5,1)</f>
        <v>1</v>
      </c>
      <c r="B12" s="142" t="s">
        <v>212</v>
      </c>
      <c r="C12" s="69" t="s">
        <v>213</v>
      </c>
      <c r="D12" s="13" t="n">
        <v>3</v>
      </c>
      <c r="E12" s="13" t="s">
        <v>21</v>
      </c>
      <c r="F12" s="14" t="n">
        <f aca="false">SUM(I12:X12)</f>
        <v>40</v>
      </c>
      <c r="G12" s="23"/>
      <c r="H12" s="118" t="s">
        <v>83</v>
      </c>
      <c r="I12" s="17" t="n">
        <v>4</v>
      </c>
      <c r="J12" s="17" t="n">
        <v>4</v>
      </c>
      <c r="K12" s="17" t="n">
        <v>4</v>
      </c>
      <c r="L12" s="133"/>
      <c r="M12" s="133"/>
      <c r="N12" s="17" t="n">
        <v>4</v>
      </c>
      <c r="O12" s="18" t="n">
        <v>4</v>
      </c>
      <c r="P12" s="133"/>
      <c r="Q12" s="133"/>
      <c r="R12" s="17" t="n">
        <v>4</v>
      </c>
      <c r="S12" s="17" t="n">
        <v>4</v>
      </c>
      <c r="T12" s="138"/>
      <c r="U12" s="139"/>
      <c r="V12" s="17" t="n">
        <v>4</v>
      </c>
      <c r="W12" s="18" t="n">
        <v>4</v>
      </c>
      <c r="X12" s="17" t="n">
        <v>4</v>
      </c>
      <c r="Y12" s="134"/>
      <c r="Z12" s="134"/>
      <c r="AA12" s="122"/>
      <c r="AB12" s="30"/>
      <c r="AC12" s="30"/>
    </row>
    <row r="13" customFormat="false" ht="15" hidden="false" customHeight="true" outlineLevel="0" collapsed="false">
      <c r="A13" s="122" t="n">
        <v>1.5</v>
      </c>
      <c r="B13" s="143" t="s">
        <v>214</v>
      </c>
      <c r="C13" s="86" t="s">
        <v>215</v>
      </c>
      <c r="D13" s="31" t="n">
        <v>1</v>
      </c>
      <c r="E13" s="31" t="s">
        <v>10</v>
      </c>
      <c r="F13" s="38" t="n">
        <f aca="false">SUM(I13:X13)</f>
        <v>5</v>
      </c>
      <c r="G13" s="23"/>
      <c r="H13" s="144" t="s">
        <v>83</v>
      </c>
      <c r="I13" s="30"/>
      <c r="J13" s="30"/>
      <c r="K13" s="30"/>
      <c r="L13" s="133"/>
      <c r="M13" s="133"/>
      <c r="N13" s="30"/>
      <c r="O13" s="34"/>
      <c r="P13" s="133"/>
      <c r="Q13" s="133"/>
      <c r="R13" s="30" t="n">
        <v>1</v>
      </c>
      <c r="S13" s="30" t="n">
        <v>1</v>
      </c>
      <c r="T13" s="138"/>
      <c r="U13" s="139"/>
      <c r="V13" s="30" t="n">
        <v>1</v>
      </c>
      <c r="W13" s="34" t="n">
        <v>1</v>
      </c>
      <c r="X13" s="30" t="n">
        <v>1</v>
      </c>
      <c r="Y13" s="134"/>
      <c r="Z13" s="134"/>
      <c r="AA13" s="122"/>
      <c r="AB13" s="30"/>
      <c r="AC13" s="30"/>
    </row>
    <row r="14" customFormat="false" ht="15" hidden="false" customHeight="true" outlineLevel="0" collapsed="false">
      <c r="A14" s="122" t="n">
        <f aca="false">IF(E14="CM",1.5,1)</f>
        <v>1</v>
      </c>
      <c r="B14" s="143"/>
      <c r="C14" s="143"/>
      <c r="D14" s="31" t="n">
        <v>3</v>
      </c>
      <c r="E14" s="31" t="s">
        <v>21</v>
      </c>
      <c r="F14" s="38" t="n">
        <f aca="false">SUM(I14:X14)</f>
        <v>10</v>
      </c>
      <c r="G14" s="23"/>
      <c r="H14" s="144"/>
      <c r="I14" s="30"/>
      <c r="J14" s="30"/>
      <c r="K14" s="30"/>
      <c r="L14" s="133"/>
      <c r="M14" s="133"/>
      <c r="N14" s="30"/>
      <c r="O14" s="34"/>
      <c r="P14" s="133"/>
      <c r="Q14" s="133"/>
      <c r="R14" s="30" t="n">
        <v>2</v>
      </c>
      <c r="S14" s="30" t="n">
        <v>2</v>
      </c>
      <c r="T14" s="138"/>
      <c r="U14" s="139"/>
      <c r="V14" s="30" t="n">
        <v>2</v>
      </c>
      <c r="W14" s="34" t="n">
        <v>2</v>
      </c>
      <c r="X14" s="30" t="n">
        <v>2</v>
      </c>
      <c r="Y14" s="134"/>
      <c r="Z14" s="134"/>
      <c r="AA14" s="122"/>
      <c r="AB14" s="30"/>
      <c r="AC14" s="30"/>
    </row>
    <row r="15" customFormat="false" ht="15" hidden="false" customHeight="true" outlineLevel="0" collapsed="false">
      <c r="A15" s="122" t="n">
        <f aca="false">IF(E15="CM",1.5,1)</f>
        <v>1</v>
      </c>
      <c r="B15" s="145" t="s">
        <v>216</v>
      </c>
      <c r="C15" s="146" t="s">
        <v>217</v>
      </c>
      <c r="D15" s="147" t="n">
        <v>5</v>
      </c>
      <c r="E15" s="147" t="s">
        <v>14</v>
      </c>
      <c r="F15" s="146" t="n">
        <f aca="false">SUM(I15:X15)</f>
        <v>40</v>
      </c>
      <c r="G15" s="23"/>
      <c r="H15" s="118" t="s">
        <v>83</v>
      </c>
      <c r="I15" s="146" t="n">
        <v>4</v>
      </c>
      <c r="J15" s="146" t="n">
        <v>4</v>
      </c>
      <c r="K15" s="146" t="n">
        <v>4</v>
      </c>
      <c r="L15" s="148"/>
      <c r="M15" s="149"/>
      <c r="N15" s="146" t="n">
        <v>4</v>
      </c>
      <c r="O15" s="147" t="n">
        <v>4</v>
      </c>
      <c r="P15" s="150"/>
      <c r="Q15" s="134"/>
      <c r="R15" s="146" t="n">
        <v>4</v>
      </c>
      <c r="S15" s="146" t="n">
        <v>4</v>
      </c>
      <c r="T15" s="151"/>
      <c r="U15" s="152"/>
      <c r="V15" s="146" t="n">
        <v>4</v>
      </c>
      <c r="W15" s="147" t="n">
        <v>4</v>
      </c>
      <c r="X15" s="146" t="n">
        <v>4</v>
      </c>
      <c r="Y15" s="134"/>
      <c r="Z15" s="134"/>
      <c r="AA15" s="122"/>
      <c r="AB15" s="30"/>
      <c r="AC15" s="30"/>
    </row>
    <row r="16" customFormat="false" ht="15" hidden="false" customHeight="true" outlineLevel="0" collapsed="false">
      <c r="A16" s="122" t="n">
        <f aca="false">IF(E16="CM",1.5,1)</f>
        <v>1</v>
      </c>
      <c r="B16" s="153" t="s">
        <v>218</v>
      </c>
      <c r="C16" s="154" t="s">
        <v>219</v>
      </c>
      <c r="D16" s="155" t="n">
        <v>3</v>
      </c>
      <c r="E16" s="155" t="s">
        <v>21</v>
      </c>
      <c r="F16" s="154" t="n">
        <f aca="false">SUM(I16:X16)</f>
        <v>15</v>
      </c>
      <c r="G16" s="23" t="s">
        <v>220</v>
      </c>
      <c r="H16" s="118" t="s">
        <v>126</v>
      </c>
      <c r="I16" s="154" t="n">
        <v>3</v>
      </c>
      <c r="J16" s="154" t="n">
        <v>3</v>
      </c>
      <c r="K16" s="154" t="n">
        <v>3</v>
      </c>
      <c r="L16" s="148"/>
      <c r="M16" s="149"/>
      <c r="N16" s="154" t="n">
        <v>3</v>
      </c>
      <c r="O16" s="155" t="n">
        <v>3</v>
      </c>
      <c r="P16" s="156"/>
      <c r="Q16" s="134"/>
      <c r="R16" s="154"/>
      <c r="S16" s="154"/>
      <c r="T16" s="151"/>
      <c r="U16" s="152"/>
      <c r="V16" s="154"/>
      <c r="W16" s="155"/>
      <c r="X16" s="154"/>
      <c r="Y16" s="134"/>
      <c r="Z16" s="134"/>
      <c r="AA16" s="122"/>
      <c r="AB16" s="30"/>
      <c r="AC16" s="30"/>
    </row>
    <row r="17" customFormat="false" ht="15" hidden="false" customHeight="true" outlineLevel="0" collapsed="false">
      <c r="A17" s="122" t="n">
        <f aca="false">IF(E17="CM",1.5,1)</f>
        <v>1</v>
      </c>
      <c r="B17" s="153"/>
      <c r="C17" s="154" t="s">
        <v>221</v>
      </c>
      <c r="D17" s="155" t="n">
        <v>3</v>
      </c>
      <c r="E17" s="155" t="s">
        <v>21</v>
      </c>
      <c r="F17" s="154" t="n">
        <f aca="false">SUM(I17:X17)</f>
        <v>15</v>
      </c>
      <c r="G17" s="23"/>
      <c r="H17" s="118" t="s">
        <v>22</v>
      </c>
      <c r="I17" s="154"/>
      <c r="J17" s="154"/>
      <c r="K17" s="154"/>
      <c r="L17" s="148"/>
      <c r="M17" s="149"/>
      <c r="N17" s="154"/>
      <c r="O17" s="155"/>
      <c r="P17" s="156"/>
      <c r="Q17" s="134"/>
      <c r="R17" s="154" t="n">
        <v>3</v>
      </c>
      <c r="S17" s="154" t="n">
        <v>3</v>
      </c>
      <c r="T17" s="151"/>
      <c r="U17" s="152"/>
      <c r="V17" s="154" t="n">
        <v>3</v>
      </c>
      <c r="W17" s="155" t="n">
        <v>3</v>
      </c>
      <c r="X17" s="154" t="n">
        <v>3</v>
      </c>
      <c r="Y17" s="134"/>
      <c r="Z17" s="134"/>
      <c r="AA17" s="122"/>
      <c r="AB17" s="30"/>
      <c r="AC17" s="30"/>
    </row>
    <row r="18" customFormat="false" ht="15" hidden="false" customHeight="true" outlineLevel="0" collapsed="false">
      <c r="A18" s="122" t="n">
        <v>1</v>
      </c>
      <c r="B18" s="145" t="s">
        <v>222</v>
      </c>
      <c r="C18" s="146" t="s">
        <v>223</v>
      </c>
      <c r="D18" s="147" t="n">
        <v>2</v>
      </c>
      <c r="E18" s="147" t="s">
        <v>21</v>
      </c>
      <c r="F18" s="146" t="n">
        <f aca="false">SUM(I18:X18)</f>
        <v>22</v>
      </c>
      <c r="G18" s="23" t="s">
        <v>162</v>
      </c>
      <c r="H18" s="118" t="s">
        <v>224</v>
      </c>
      <c r="I18" s="146"/>
      <c r="J18" s="146"/>
      <c r="K18" s="146"/>
      <c r="L18" s="157" t="n">
        <v>4</v>
      </c>
      <c r="M18" s="157" t="n">
        <v>4</v>
      </c>
      <c r="N18" s="146"/>
      <c r="O18" s="147"/>
      <c r="P18" s="157" t="n">
        <v>4</v>
      </c>
      <c r="Q18" s="134"/>
      <c r="R18" s="146"/>
      <c r="S18" s="146"/>
      <c r="T18" s="157" t="n">
        <v>5</v>
      </c>
      <c r="U18" s="157" t="n">
        <v>5</v>
      </c>
      <c r="V18" s="146"/>
      <c r="W18" s="147"/>
      <c r="X18" s="146"/>
      <c r="Y18" s="134"/>
      <c r="Z18" s="134"/>
      <c r="AA18" s="122"/>
      <c r="AB18" s="30"/>
      <c r="AC18" s="30"/>
    </row>
    <row r="19" customFormat="false" ht="15" hidden="false" customHeight="true" outlineLevel="0" collapsed="false">
      <c r="A19" s="122" t="n">
        <v>1</v>
      </c>
      <c r="B19" s="158" t="s">
        <v>225</v>
      </c>
      <c r="C19" s="159" t="s">
        <v>226</v>
      </c>
      <c r="D19" s="160" t="n">
        <v>1</v>
      </c>
      <c r="E19" s="160" t="s">
        <v>21</v>
      </c>
      <c r="F19" s="159" t="n">
        <f aca="false">SUM(I19:X19)</f>
        <v>15</v>
      </c>
      <c r="G19" s="23"/>
      <c r="H19" s="118" t="s">
        <v>227</v>
      </c>
      <c r="I19" s="159"/>
      <c r="J19" s="159"/>
      <c r="K19" s="159"/>
      <c r="L19" s="161"/>
      <c r="M19" s="162"/>
      <c r="N19" s="159"/>
      <c r="O19" s="160"/>
      <c r="P19" s="163"/>
      <c r="Q19" s="134"/>
      <c r="R19" s="159" t="n">
        <v>3</v>
      </c>
      <c r="S19" s="159" t="n">
        <v>3</v>
      </c>
      <c r="T19" s="164"/>
      <c r="U19" s="165"/>
      <c r="V19" s="159" t="n">
        <v>3</v>
      </c>
      <c r="W19" s="160" t="n">
        <v>3</v>
      </c>
      <c r="X19" s="159" t="n">
        <v>3</v>
      </c>
      <c r="Y19" s="134"/>
      <c r="Z19" s="134"/>
      <c r="AA19" s="122"/>
      <c r="AB19" s="30"/>
      <c r="AC19" s="30"/>
    </row>
    <row r="20" customFormat="false" ht="15" hidden="false" customHeight="true" outlineLevel="0" collapsed="false">
      <c r="A20" s="122" t="n">
        <f aca="false">IF(F20="CM",1.5,1)</f>
        <v>1</v>
      </c>
      <c r="B20" s="166" t="s">
        <v>228</v>
      </c>
      <c r="C20" s="167" t="s">
        <v>229</v>
      </c>
      <c r="D20" s="168" t="n">
        <v>1</v>
      </c>
      <c r="E20" s="168" t="s">
        <v>21</v>
      </c>
      <c r="F20" s="167" t="n">
        <f aca="false">SUM(I20:X20)</f>
        <v>15</v>
      </c>
      <c r="G20" s="23"/>
      <c r="H20" s="118" t="s">
        <v>227</v>
      </c>
      <c r="I20" s="167" t="n">
        <v>3</v>
      </c>
      <c r="J20" s="167" t="n">
        <v>3</v>
      </c>
      <c r="K20" s="167" t="n">
        <v>3</v>
      </c>
      <c r="L20" s="161"/>
      <c r="M20" s="162"/>
      <c r="N20" s="167" t="n">
        <v>3</v>
      </c>
      <c r="O20" s="168" t="n">
        <v>3</v>
      </c>
      <c r="P20" s="163"/>
      <c r="Q20" s="134"/>
      <c r="R20" s="167"/>
      <c r="S20" s="167"/>
      <c r="T20" s="164"/>
      <c r="U20" s="165"/>
      <c r="V20" s="167"/>
      <c r="W20" s="168"/>
      <c r="X20" s="167"/>
      <c r="Y20" s="134"/>
      <c r="Z20" s="134"/>
      <c r="AA20" s="122"/>
      <c r="AB20" s="30"/>
      <c r="AC20" s="30"/>
    </row>
    <row r="21" customFormat="false" ht="15" hidden="false" customHeight="true" outlineLevel="0" collapsed="false">
      <c r="A21" s="122" t="n">
        <f aca="false">IF(F21="CM",1.5,1)</f>
        <v>1</v>
      </c>
      <c r="B21" s="158" t="s">
        <v>230</v>
      </c>
      <c r="C21" s="159" t="s">
        <v>231</v>
      </c>
      <c r="D21" s="160" t="n">
        <v>1</v>
      </c>
      <c r="E21" s="160" t="s">
        <v>21</v>
      </c>
      <c r="F21" s="159" t="n">
        <f aca="false">SUM(I21:X21)</f>
        <v>20</v>
      </c>
      <c r="G21" s="23"/>
      <c r="H21" s="118" t="s">
        <v>227</v>
      </c>
      <c r="I21" s="159"/>
      <c r="J21" s="159"/>
      <c r="K21" s="159"/>
      <c r="L21" s="164"/>
      <c r="M21" s="165"/>
      <c r="N21" s="159"/>
      <c r="O21" s="160"/>
      <c r="P21" s="156"/>
      <c r="Q21" s="134"/>
      <c r="R21" s="159" t="n">
        <v>4</v>
      </c>
      <c r="S21" s="159" t="n">
        <v>4</v>
      </c>
      <c r="T21" s="161"/>
      <c r="U21" s="162"/>
      <c r="V21" s="159" t="n">
        <v>4</v>
      </c>
      <c r="W21" s="160" t="n">
        <v>4</v>
      </c>
      <c r="X21" s="159" t="n">
        <v>4</v>
      </c>
      <c r="Y21" s="134"/>
      <c r="Z21" s="134"/>
      <c r="AA21" s="122"/>
      <c r="AB21" s="30"/>
      <c r="AC21" s="30"/>
    </row>
    <row r="22" customFormat="false" ht="15" hidden="false" customHeight="true" outlineLevel="0" collapsed="false">
      <c r="A22" s="122" t="n">
        <f aca="false">IF(F22="CM",1.5,1)</f>
        <v>1</v>
      </c>
      <c r="B22" s="166" t="s">
        <v>232</v>
      </c>
      <c r="C22" s="167" t="s">
        <v>233</v>
      </c>
      <c r="D22" s="168" t="n">
        <v>1</v>
      </c>
      <c r="E22" s="168" t="s">
        <v>21</v>
      </c>
      <c r="F22" s="167" t="n">
        <f aca="false">SUM(I22:X22)</f>
        <v>20</v>
      </c>
      <c r="G22" s="23" t="s">
        <v>234</v>
      </c>
      <c r="H22" s="118" t="s">
        <v>227</v>
      </c>
      <c r="I22" s="167" t="n">
        <v>4</v>
      </c>
      <c r="J22" s="167" t="n">
        <v>4</v>
      </c>
      <c r="K22" s="167" t="n">
        <v>4</v>
      </c>
      <c r="L22" s="169"/>
      <c r="M22" s="170"/>
      <c r="N22" s="167" t="n">
        <v>4</v>
      </c>
      <c r="O22" s="168" t="n">
        <v>4</v>
      </c>
      <c r="P22" s="171"/>
      <c r="Q22" s="134"/>
      <c r="R22" s="167"/>
      <c r="S22" s="167"/>
      <c r="T22" s="164"/>
      <c r="U22" s="165"/>
      <c r="V22" s="167"/>
      <c r="W22" s="168"/>
      <c r="X22" s="167"/>
      <c r="Y22" s="134"/>
      <c r="Z22" s="134"/>
      <c r="AA22" s="122"/>
      <c r="AB22" s="30"/>
      <c r="AC22" s="30"/>
    </row>
    <row r="23" customFormat="false" ht="24" hidden="false" customHeight="true" outlineLevel="0" collapsed="false">
      <c r="A23" s="122" t="n">
        <v>1</v>
      </c>
      <c r="B23" s="172" t="s">
        <v>235</v>
      </c>
      <c r="C23" s="159" t="s">
        <v>236</v>
      </c>
      <c r="D23" s="160" t="n">
        <v>1</v>
      </c>
      <c r="E23" s="160" t="s">
        <v>21</v>
      </c>
      <c r="F23" s="159" t="n">
        <f aca="false">SUM(I23:X23)</f>
        <v>22</v>
      </c>
      <c r="G23" s="23" t="s">
        <v>172</v>
      </c>
      <c r="H23" s="118" t="s">
        <v>237</v>
      </c>
      <c r="I23" s="159"/>
      <c r="J23" s="159"/>
      <c r="K23" s="159"/>
      <c r="L23" s="173" t="n">
        <v>4</v>
      </c>
      <c r="M23" s="173" t="n">
        <v>4</v>
      </c>
      <c r="N23" s="159"/>
      <c r="O23" s="160"/>
      <c r="P23" s="173" t="n">
        <v>4</v>
      </c>
      <c r="Q23" s="174"/>
      <c r="R23" s="159"/>
      <c r="S23" s="160"/>
      <c r="T23" s="173" t="n">
        <v>5</v>
      </c>
      <c r="U23" s="173" t="n">
        <v>5</v>
      </c>
      <c r="V23" s="159"/>
      <c r="W23" s="159"/>
      <c r="X23" s="160"/>
      <c r="Y23" s="175"/>
      <c r="Z23" s="176"/>
      <c r="AA23" s="122"/>
      <c r="AB23" s="30"/>
      <c r="AC23" s="30"/>
    </row>
    <row r="24" customFormat="false" ht="15" hidden="false" customHeight="true" outlineLevel="0" collapsed="false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</row>
    <row r="25" customFormat="false" ht="15" hidden="false" customHeight="true" outlineLevel="0" collapsed="false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59" t="s">
        <v>238</v>
      </c>
      <c r="AC25" s="177" t="n">
        <f aca="false">SUMPRODUCT(A2:A23,F2:F23,AB2:AB23)</f>
        <v>0</v>
      </c>
    </row>
    <row r="26" customFormat="false" ht="15" hidden="false" customHeight="true" outlineLevel="0" collapsed="false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</row>
    <row r="27" customFormat="false" ht="15" hidden="false" customHeight="true" outlineLevel="0" collapsed="false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11" t="s">
        <v>239</v>
      </c>
      <c r="W27" s="111"/>
      <c r="X27" s="111"/>
      <c r="Y27" s="111"/>
      <c r="Z27" s="111"/>
      <c r="AA27" s="111"/>
      <c r="AB27" s="122"/>
      <c r="AC27" s="122"/>
    </row>
    <row r="28" customFormat="false" ht="15" hidden="false" customHeight="true" outlineLevel="0" collapsed="false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11"/>
      <c r="W28" s="111"/>
      <c r="X28" s="111"/>
      <c r="Y28" s="111"/>
      <c r="Z28" s="111"/>
      <c r="AA28" s="111"/>
      <c r="AB28" s="122"/>
      <c r="AC28" s="122"/>
    </row>
    <row r="29" customFormat="false" ht="15" hidden="false" customHeight="true" outlineLevel="0" collapsed="false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11" t="s">
        <v>240</v>
      </c>
      <c r="W29" s="111"/>
      <c r="X29" s="111"/>
      <c r="Y29" s="111"/>
      <c r="Z29" s="111"/>
      <c r="AA29" s="111"/>
      <c r="AB29" s="122"/>
      <c r="AC29" s="122"/>
    </row>
    <row r="30" customFormat="false" ht="15" hidden="false" customHeight="true" outlineLevel="0" collapsed="false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11"/>
      <c r="W30" s="111"/>
      <c r="X30" s="111"/>
      <c r="Y30" s="111"/>
      <c r="Z30" s="111"/>
      <c r="AA30" s="111"/>
      <c r="AB30" s="122"/>
      <c r="AC30" s="122"/>
    </row>
    <row r="31" customFormat="false" ht="15" hidden="false" customHeight="true" outlineLevel="0" collapsed="false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11" t="s">
        <v>241</v>
      </c>
      <c r="W31" s="111"/>
      <c r="X31" s="111"/>
      <c r="Y31" s="111"/>
      <c r="Z31" s="111"/>
      <c r="AA31" s="111"/>
      <c r="AB31" s="122"/>
      <c r="AC31" s="122"/>
    </row>
    <row r="32" customFormat="false" ht="15" hidden="false" customHeight="true" outlineLevel="0" collapsed="false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11"/>
      <c r="W32" s="111"/>
      <c r="X32" s="111"/>
      <c r="Y32" s="111"/>
      <c r="Z32" s="111"/>
      <c r="AA32" s="111"/>
      <c r="AB32" s="122"/>
      <c r="AC32" s="122"/>
    </row>
    <row r="33" customFormat="false" ht="15" hidden="false" customHeight="true" outlineLevel="0" collapsed="false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11" t="s">
        <v>242</v>
      </c>
      <c r="W33" s="111"/>
      <c r="X33" s="111"/>
      <c r="Y33" s="111"/>
      <c r="Z33" s="111"/>
      <c r="AA33" s="111"/>
      <c r="AB33" s="122"/>
      <c r="AC33" s="122"/>
    </row>
    <row r="34" customFormat="false" ht="15" hidden="false" customHeight="true" outlineLevel="0" collapsed="false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11"/>
      <c r="W34" s="111"/>
      <c r="X34" s="111"/>
      <c r="Y34" s="111"/>
      <c r="Z34" s="111"/>
      <c r="AA34" s="111"/>
      <c r="AB34" s="122"/>
      <c r="AC34" s="122"/>
    </row>
    <row r="35" customFormat="false" ht="15" hidden="false" customHeight="true" outlineLevel="0" collapsed="false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</row>
    <row r="36" customFormat="false" ht="15" hidden="false" customHeight="true" outlineLevel="0" collapsed="false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</row>
    <row r="37" customFormat="false" ht="15" hidden="false" customHeight="true" outlineLevel="0" collapsed="false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</row>
    <row r="38" customFormat="false" ht="15" hidden="false" customHeight="true" outlineLevel="0" collapsed="false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</row>
    <row r="39" customFormat="false" ht="15" hidden="false" customHeight="true" outlineLevel="0" collapsed="false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</row>
    <row r="40" customFormat="false" ht="15" hidden="false" customHeight="true" outlineLevel="0" collapsed="false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</row>
    <row r="41" customFormat="false" ht="15" hidden="false" customHeight="true" outlineLevel="0" collapsed="false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</row>
    <row r="42" customFormat="false" ht="15" hidden="false" customHeight="true" outlineLevel="0" collapsed="false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</row>
    <row r="43" customFormat="false" ht="15" hidden="false" customHeight="true" outlineLevel="0" collapsed="false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</row>
    <row r="44" customFormat="false" ht="15" hidden="false" customHeight="true" outlineLevel="0" collapsed="false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</row>
    <row r="45" customFormat="false" ht="15" hidden="false" customHeight="true" outlineLevel="0" collapsed="false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</row>
    <row r="46" customFormat="false" ht="15" hidden="false" customHeight="true" outlineLevel="0" collapsed="false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</row>
    <row r="47" customFormat="false" ht="15" hidden="false" customHeight="true" outlineLevel="0" collapsed="false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</row>
    <row r="48" customFormat="false" ht="15" hidden="false" customHeight="true" outlineLevel="0" collapsed="false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</row>
    <row r="49" customFormat="false" ht="15" hidden="false" customHeight="true" outlineLevel="0" collapsed="false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</row>
    <row r="50" customFormat="false" ht="15" hidden="false" customHeight="true" outlineLevel="0" collapsed="false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</row>
    <row r="51" customFormat="false" ht="15" hidden="false" customHeight="true" outlineLevel="0" collapsed="false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</row>
    <row r="52" customFormat="false" ht="15" hidden="false" customHeight="true" outlineLevel="0" collapsed="false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</row>
    <row r="53" customFormat="false" ht="15" hidden="false" customHeight="true" outlineLevel="0" collapsed="false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</row>
    <row r="54" customFormat="false" ht="15" hidden="false" customHeight="true" outlineLevel="0" collapsed="false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</row>
    <row r="55" customFormat="false" ht="15" hidden="false" customHeight="true" outlineLevel="0" collapsed="false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</row>
    <row r="56" customFormat="false" ht="15" hidden="false" customHeight="true" outlineLevel="0" collapsed="false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</row>
    <row r="57" customFormat="false" ht="15" hidden="false" customHeight="true" outlineLevel="0" collapsed="false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</row>
    <row r="58" customFormat="false" ht="15" hidden="false" customHeight="true" outlineLevel="0" collapsed="false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</row>
    <row r="59" customFormat="false" ht="15" hidden="false" customHeight="true" outlineLevel="0" collapsed="false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</row>
    <row r="60" customFormat="false" ht="15" hidden="false" customHeight="true" outlineLevel="0" collapsed="false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</row>
    <row r="61" customFormat="false" ht="15" hidden="false" customHeight="true" outlineLevel="0" collapsed="false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</row>
    <row r="62" customFormat="false" ht="15" hidden="false" customHeight="true" outlineLevel="0" collapsed="false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</row>
    <row r="63" customFormat="false" ht="15" hidden="false" customHeight="true" outlineLevel="0" collapsed="false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</row>
    <row r="64" customFormat="false" ht="15" hidden="false" customHeight="true" outlineLevel="0" collapsed="false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</row>
    <row r="65" customFormat="false" ht="15" hidden="false" customHeight="true" outlineLevel="0" collapsed="false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</row>
    <row r="66" customFormat="false" ht="15" hidden="false" customHeight="true" outlineLevel="0" collapsed="false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</row>
    <row r="67" customFormat="false" ht="15" hidden="false" customHeight="true" outlineLevel="0" collapsed="false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</row>
    <row r="68" customFormat="false" ht="15" hidden="false" customHeight="true" outlineLevel="0" collapsed="false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</row>
    <row r="69" customFormat="false" ht="15" hidden="false" customHeight="true" outlineLevel="0" collapsed="false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</row>
    <row r="70" customFormat="false" ht="15" hidden="false" customHeight="true" outlineLevel="0" collapsed="false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</row>
    <row r="71" customFormat="false" ht="15" hidden="false" customHeight="true" outlineLevel="0" collapsed="false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</row>
    <row r="72" customFormat="false" ht="15" hidden="false" customHeight="true" outlineLevel="0" collapsed="false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</row>
    <row r="73" customFormat="false" ht="14.25" hidden="false" customHeight="true" outlineLevel="0" collapsed="false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</row>
    <row r="74" customFormat="false" ht="14.25" hidden="false" customHeight="true" outlineLevel="0" collapsed="false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</row>
    <row r="75" customFormat="false" ht="14.25" hidden="false" customHeight="true" outlineLevel="0" collapsed="false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</row>
    <row r="76" customFormat="false" ht="14.25" hidden="false" customHeight="true" outlineLevel="0" collapsed="false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</row>
    <row r="77" customFormat="false" ht="14.25" hidden="false" customHeight="true" outlineLevel="0" collapsed="false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</row>
    <row r="78" customFormat="false" ht="14.25" hidden="false" customHeight="true" outlineLevel="0" collapsed="false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</row>
    <row r="79" customFormat="false" ht="14.25" hidden="false" customHeight="true" outlineLevel="0" collapsed="false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</row>
    <row r="80" customFormat="false" ht="14.25" hidden="false" customHeight="true" outlineLevel="0" collapsed="false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</row>
    <row r="81" customFormat="false" ht="14.25" hidden="false" customHeight="true" outlineLevel="0" collapsed="false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</row>
    <row r="82" customFormat="false" ht="14.25" hidden="false" customHeight="true" outlineLevel="0" collapsed="false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</row>
    <row r="83" customFormat="false" ht="14.25" hidden="false" customHeight="true" outlineLevel="0" collapsed="false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</row>
    <row r="84" customFormat="false" ht="14.25" hidden="false" customHeight="true" outlineLevel="0" collapsed="false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</row>
    <row r="85" customFormat="false" ht="14.25" hidden="false" customHeight="true" outlineLevel="0" collapsed="false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</row>
    <row r="86" customFormat="false" ht="14.25" hidden="false" customHeight="true" outlineLevel="0" collapsed="false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</row>
    <row r="87" customFormat="false" ht="14.25" hidden="false" customHeight="true" outlineLevel="0" collapsed="false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</row>
    <row r="88" customFormat="false" ht="14.25" hidden="false" customHeight="true" outlineLevel="0" collapsed="false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</row>
    <row r="89" customFormat="false" ht="14.25" hidden="false" customHeight="true" outlineLevel="0" collapsed="false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</row>
    <row r="90" customFormat="false" ht="14.25" hidden="false" customHeight="true" outlineLevel="0" collapsed="false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</row>
    <row r="91" customFormat="false" ht="14.25" hidden="false" customHeight="true" outlineLevel="0" collapsed="false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</row>
    <row r="92" customFormat="false" ht="14.25" hidden="false" customHeight="true" outlineLevel="0" collapsed="false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</row>
    <row r="93" customFormat="false" ht="14.25" hidden="false" customHeight="true" outlineLevel="0" collapsed="false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</row>
    <row r="94" customFormat="false" ht="14.25" hidden="false" customHeight="true" outlineLevel="0" collapsed="false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</row>
    <row r="95" customFormat="false" ht="14.25" hidden="false" customHeight="true" outlineLevel="0" collapsed="false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</row>
    <row r="96" customFormat="false" ht="14.25" hidden="false" customHeight="true" outlineLevel="0" collapsed="false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</row>
    <row r="97" customFormat="false" ht="14.25" hidden="false" customHeight="true" outlineLevel="0" collapsed="false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</row>
    <row r="98" customFormat="false" ht="14.25" hidden="false" customHeight="true" outlineLevel="0" collapsed="false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</row>
    <row r="99" customFormat="false" ht="14.25" hidden="false" customHeight="true" outlineLevel="0" collapsed="false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</row>
    <row r="100" customFormat="false" ht="14.25" hidden="false" customHeight="true" outlineLevel="0" collapsed="false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</row>
    <row r="101" customFormat="false" ht="14.25" hidden="false" customHeight="true" outlineLevel="0" collapsed="false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</row>
    <row r="102" customFormat="false" ht="14.25" hidden="false" customHeight="true" outlineLevel="0" collapsed="false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</row>
    <row r="103" customFormat="false" ht="14.25" hidden="false" customHeight="true" outlineLevel="0" collapsed="false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</row>
    <row r="104" customFormat="false" ht="14.25" hidden="false" customHeight="true" outlineLevel="0" collapsed="false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</row>
    <row r="105" customFormat="false" ht="14.25" hidden="false" customHeight="true" outlineLevel="0" collapsed="false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</row>
    <row r="106" customFormat="false" ht="14.25" hidden="false" customHeight="true" outlineLevel="0" collapsed="false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</row>
    <row r="107" customFormat="false" ht="14.25" hidden="false" customHeight="true" outlineLevel="0" collapsed="false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</row>
    <row r="108" customFormat="false" ht="14.25" hidden="false" customHeight="true" outlineLevel="0" collapsed="false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</row>
    <row r="109" customFormat="false" ht="14.25" hidden="false" customHeight="true" outlineLevel="0" collapsed="false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</row>
    <row r="110" customFormat="false" ht="14.25" hidden="false" customHeight="true" outlineLevel="0" collapsed="false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</row>
    <row r="111" customFormat="false" ht="14.25" hidden="false" customHeight="true" outlineLevel="0" collapsed="false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</row>
    <row r="112" customFormat="false" ht="14.25" hidden="false" customHeight="true" outlineLevel="0" collapsed="false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</row>
    <row r="113" customFormat="false" ht="14.25" hidden="false" customHeight="true" outlineLevel="0" collapsed="false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</row>
    <row r="114" customFormat="false" ht="14.25" hidden="false" customHeight="true" outlineLevel="0" collapsed="false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</row>
    <row r="115" customFormat="false" ht="14.25" hidden="false" customHeight="true" outlineLevel="0" collapsed="false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</row>
    <row r="116" customFormat="false" ht="14.25" hidden="false" customHeight="true" outlineLevel="0" collapsed="false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</row>
    <row r="117" customFormat="false" ht="14.25" hidden="false" customHeight="true" outlineLevel="0" collapsed="false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</row>
    <row r="118" customFormat="false" ht="14.25" hidden="false" customHeight="true" outlineLevel="0" collapsed="false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</row>
    <row r="119" customFormat="false" ht="14.25" hidden="false" customHeight="true" outlineLevel="0" collapsed="false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</row>
    <row r="120" customFormat="false" ht="14.25" hidden="false" customHeight="true" outlineLevel="0" collapsed="false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</row>
    <row r="121" customFormat="false" ht="14.25" hidden="false" customHeight="true" outlineLevel="0" collapsed="false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</row>
    <row r="122" customFormat="false" ht="14.25" hidden="false" customHeight="true" outlineLevel="0" collapsed="false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</row>
    <row r="123" customFormat="false" ht="14.25" hidden="false" customHeight="true" outlineLevel="0" collapsed="false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</row>
    <row r="124" customFormat="false" ht="14.25" hidden="false" customHeight="true" outlineLevel="0" collapsed="false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</row>
    <row r="125" customFormat="false" ht="14.25" hidden="false" customHeight="true" outlineLevel="0" collapsed="false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</row>
    <row r="126" customFormat="false" ht="14.25" hidden="false" customHeight="true" outlineLevel="0" collapsed="false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</row>
    <row r="127" customFormat="false" ht="14.25" hidden="false" customHeight="true" outlineLevel="0" collapsed="false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</row>
    <row r="128" customFormat="false" ht="14.25" hidden="false" customHeight="true" outlineLevel="0" collapsed="false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</row>
    <row r="129" customFormat="false" ht="14.25" hidden="false" customHeight="true" outlineLevel="0" collapsed="false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</row>
    <row r="130" customFormat="false" ht="14.25" hidden="false" customHeight="true" outlineLevel="0" collapsed="false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</row>
    <row r="131" customFormat="false" ht="14.25" hidden="false" customHeight="true" outlineLevel="0" collapsed="false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</row>
    <row r="132" customFormat="false" ht="14.25" hidden="false" customHeight="true" outlineLevel="0" collapsed="false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</row>
    <row r="133" customFormat="false" ht="14.25" hidden="false" customHeight="true" outlineLevel="0" collapsed="false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</row>
    <row r="134" customFormat="false" ht="14.25" hidden="false" customHeight="true" outlineLevel="0" collapsed="false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</row>
    <row r="135" customFormat="false" ht="14.25" hidden="false" customHeight="true" outlineLevel="0" collapsed="false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</row>
    <row r="136" customFormat="false" ht="14.25" hidden="false" customHeight="true" outlineLevel="0" collapsed="false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</row>
    <row r="137" customFormat="false" ht="14.25" hidden="false" customHeight="true" outlineLevel="0" collapsed="false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</row>
    <row r="138" customFormat="false" ht="14.25" hidden="false" customHeight="true" outlineLevel="0" collapsed="false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</row>
    <row r="139" customFormat="false" ht="14.25" hidden="false" customHeight="true" outlineLevel="0" collapsed="false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</row>
    <row r="140" customFormat="false" ht="14.25" hidden="false" customHeight="true" outlineLevel="0" collapsed="false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</row>
    <row r="141" customFormat="false" ht="14.25" hidden="false" customHeight="true" outlineLevel="0" collapsed="false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</row>
    <row r="142" customFormat="false" ht="14.25" hidden="false" customHeight="true" outlineLevel="0" collapsed="false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</row>
    <row r="143" customFormat="false" ht="14.25" hidden="false" customHeight="true" outlineLevel="0" collapsed="false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</row>
    <row r="144" customFormat="false" ht="14.25" hidden="false" customHeight="true" outlineLevel="0" collapsed="false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</row>
    <row r="145" customFormat="false" ht="14.25" hidden="false" customHeight="true" outlineLevel="0" collapsed="false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</row>
    <row r="146" customFormat="false" ht="14.25" hidden="false" customHeight="true" outlineLevel="0" collapsed="false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</row>
    <row r="147" customFormat="false" ht="14.25" hidden="false" customHeight="true" outlineLevel="0" collapsed="false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</row>
    <row r="148" customFormat="false" ht="14.25" hidden="false" customHeight="true" outlineLevel="0" collapsed="false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</row>
    <row r="149" customFormat="false" ht="14.25" hidden="false" customHeight="true" outlineLevel="0" collapsed="false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</row>
    <row r="150" customFormat="false" ht="14.25" hidden="false" customHeight="true" outlineLevel="0" collapsed="false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</row>
    <row r="151" customFormat="false" ht="14.25" hidden="false" customHeight="true" outlineLevel="0" collapsed="false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</row>
    <row r="152" customFormat="false" ht="14.25" hidden="false" customHeight="true" outlineLevel="0" collapsed="false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</row>
    <row r="153" customFormat="false" ht="14.25" hidden="false" customHeight="true" outlineLevel="0" collapsed="false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</row>
    <row r="154" customFormat="false" ht="14.25" hidden="false" customHeight="true" outlineLevel="0" collapsed="false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</row>
    <row r="155" customFormat="false" ht="14.25" hidden="false" customHeight="true" outlineLevel="0" collapsed="false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</row>
    <row r="156" customFormat="false" ht="14.25" hidden="false" customHeight="true" outlineLevel="0" collapsed="false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</row>
    <row r="157" customFormat="false" ht="14.25" hidden="false" customHeight="true" outlineLevel="0" collapsed="false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</row>
    <row r="158" customFormat="false" ht="14.25" hidden="false" customHeight="true" outlineLevel="0" collapsed="false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</row>
    <row r="159" customFormat="false" ht="14.25" hidden="false" customHeight="true" outlineLevel="0" collapsed="false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</row>
    <row r="160" customFormat="false" ht="14.25" hidden="false" customHeight="true" outlineLevel="0" collapsed="false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</row>
    <row r="161" customFormat="false" ht="14.25" hidden="false" customHeight="true" outlineLevel="0" collapsed="false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</row>
    <row r="162" customFormat="false" ht="14.25" hidden="false" customHeight="true" outlineLevel="0" collapsed="false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</row>
    <row r="163" customFormat="false" ht="14.25" hidden="false" customHeight="true" outlineLevel="0" collapsed="false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</row>
    <row r="164" customFormat="false" ht="14.25" hidden="false" customHeight="true" outlineLevel="0" collapsed="false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</row>
    <row r="165" customFormat="false" ht="14.25" hidden="false" customHeight="true" outlineLevel="0" collapsed="false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</row>
    <row r="166" customFormat="false" ht="14.25" hidden="false" customHeight="true" outlineLevel="0" collapsed="false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</row>
    <row r="167" customFormat="false" ht="14.25" hidden="false" customHeight="true" outlineLevel="0" collapsed="false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</row>
    <row r="168" customFormat="false" ht="14.25" hidden="false" customHeight="true" outlineLevel="0" collapsed="false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</row>
    <row r="169" customFormat="false" ht="14.25" hidden="false" customHeight="true" outlineLevel="0" collapsed="false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</row>
    <row r="170" customFormat="false" ht="14.25" hidden="false" customHeight="true" outlineLevel="0" collapsed="false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</row>
    <row r="171" customFormat="false" ht="14.25" hidden="false" customHeight="true" outlineLevel="0" collapsed="false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</row>
    <row r="172" customFormat="false" ht="14.25" hidden="false" customHeight="true" outlineLevel="0" collapsed="false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</row>
    <row r="173" customFormat="false" ht="14.25" hidden="false" customHeight="true" outlineLevel="0" collapsed="false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</row>
    <row r="174" customFormat="false" ht="14.25" hidden="false" customHeight="true" outlineLevel="0" collapsed="false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</row>
    <row r="175" customFormat="false" ht="14.25" hidden="false" customHeight="true" outlineLevel="0" collapsed="false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</row>
    <row r="176" customFormat="false" ht="14.25" hidden="false" customHeight="true" outlineLevel="0" collapsed="false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</row>
    <row r="177" customFormat="false" ht="14.25" hidden="false" customHeight="true" outlineLevel="0" collapsed="false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</row>
    <row r="178" customFormat="false" ht="14.25" hidden="false" customHeight="true" outlineLevel="0" collapsed="false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</row>
    <row r="179" customFormat="false" ht="14.25" hidden="false" customHeight="true" outlineLevel="0" collapsed="false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</row>
    <row r="180" customFormat="false" ht="14.25" hidden="false" customHeight="true" outlineLevel="0" collapsed="false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</row>
    <row r="181" customFormat="false" ht="14.25" hidden="false" customHeight="true" outlineLevel="0" collapsed="false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</row>
    <row r="182" customFormat="false" ht="14.25" hidden="false" customHeight="true" outlineLevel="0" collapsed="false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</row>
    <row r="183" customFormat="false" ht="14.25" hidden="false" customHeight="true" outlineLevel="0" collapsed="false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</row>
    <row r="184" customFormat="false" ht="14.25" hidden="false" customHeight="true" outlineLevel="0" collapsed="false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</row>
    <row r="185" customFormat="false" ht="14.25" hidden="false" customHeight="true" outlineLevel="0" collapsed="false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</row>
    <row r="186" customFormat="false" ht="14.25" hidden="false" customHeight="true" outlineLevel="0" collapsed="false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</row>
    <row r="187" customFormat="false" ht="14.25" hidden="false" customHeight="true" outlineLevel="0" collapsed="false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</row>
    <row r="188" customFormat="false" ht="14.25" hidden="false" customHeight="true" outlineLevel="0" collapsed="false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</row>
    <row r="189" customFormat="false" ht="14.25" hidden="false" customHeight="true" outlineLevel="0" collapsed="false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</row>
    <row r="190" customFormat="false" ht="14.25" hidden="false" customHeight="true" outlineLevel="0" collapsed="false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</row>
    <row r="191" customFormat="false" ht="14.25" hidden="false" customHeight="true" outlineLevel="0" collapsed="false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</row>
    <row r="192" customFormat="false" ht="14.25" hidden="false" customHeight="true" outlineLevel="0" collapsed="false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</row>
    <row r="193" customFormat="false" ht="14.25" hidden="false" customHeight="true" outlineLevel="0" collapsed="false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</row>
    <row r="194" customFormat="false" ht="14.25" hidden="false" customHeight="true" outlineLevel="0" collapsed="false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</row>
    <row r="195" customFormat="false" ht="14.25" hidden="false" customHeight="true" outlineLevel="0" collapsed="false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</row>
    <row r="196" customFormat="false" ht="14.25" hidden="false" customHeight="true" outlineLevel="0" collapsed="false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</row>
    <row r="197" customFormat="false" ht="14.25" hidden="false" customHeight="true" outlineLevel="0" collapsed="false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</row>
    <row r="198" customFormat="false" ht="14.25" hidden="false" customHeight="true" outlineLevel="0" collapsed="false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</row>
    <row r="199" customFormat="false" ht="14.25" hidden="false" customHeight="true" outlineLevel="0" collapsed="false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</row>
    <row r="200" customFormat="false" ht="14.25" hidden="false" customHeight="true" outlineLevel="0" collapsed="false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</row>
    <row r="201" customFormat="false" ht="14.25" hidden="false" customHeight="true" outlineLevel="0" collapsed="false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</row>
    <row r="202" customFormat="false" ht="14.25" hidden="false" customHeight="true" outlineLevel="0" collapsed="false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</row>
    <row r="203" customFormat="false" ht="14.25" hidden="false" customHeight="true" outlineLevel="0" collapsed="false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</row>
    <row r="204" customFormat="false" ht="14.25" hidden="false" customHeight="true" outlineLevel="0" collapsed="false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</row>
    <row r="205" customFormat="false" ht="14.25" hidden="false" customHeight="true" outlineLevel="0" collapsed="false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</row>
    <row r="206" customFormat="false" ht="14.25" hidden="false" customHeight="true" outlineLevel="0" collapsed="false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</row>
    <row r="207" customFormat="false" ht="14.25" hidden="false" customHeight="true" outlineLevel="0" collapsed="false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</row>
    <row r="208" customFormat="false" ht="14.25" hidden="false" customHeight="true" outlineLevel="0" collapsed="false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</row>
    <row r="209" customFormat="false" ht="14.25" hidden="false" customHeight="true" outlineLevel="0" collapsed="false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</row>
    <row r="210" customFormat="false" ht="14.25" hidden="false" customHeight="true" outlineLevel="0" collapsed="false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</row>
    <row r="211" customFormat="false" ht="14.25" hidden="false" customHeight="true" outlineLevel="0" collapsed="false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</row>
    <row r="212" customFormat="false" ht="14.25" hidden="false" customHeight="true" outlineLevel="0" collapsed="false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</row>
    <row r="213" customFormat="false" ht="14.25" hidden="false" customHeight="true" outlineLevel="0" collapsed="false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</row>
    <row r="214" customFormat="false" ht="14.25" hidden="false" customHeight="true" outlineLevel="0" collapsed="false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</row>
    <row r="215" customFormat="false" ht="14.25" hidden="false" customHeight="true" outlineLevel="0" collapsed="false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</row>
    <row r="216" customFormat="false" ht="14.25" hidden="false" customHeight="true" outlineLevel="0" collapsed="false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</row>
    <row r="217" customFormat="false" ht="14.25" hidden="false" customHeight="true" outlineLevel="0" collapsed="false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</row>
    <row r="218" customFormat="false" ht="14.25" hidden="false" customHeight="true" outlineLevel="0" collapsed="false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</row>
    <row r="219" customFormat="false" ht="14.25" hidden="false" customHeight="true" outlineLevel="0" collapsed="false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</row>
    <row r="220" customFormat="false" ht="14.25" hidden="false" customHeight="true" outlineLevel="0" collapsed="false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</row>
    <row r="221" customFormat="false" ht="14.25" hidden="false" customHeight="true" outlineLevel="0" collapsed="false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</row>
    <row r="222" customFormat="false" ht="14.25" hidden="false" customHeight="true" outlineLevel="0" collapsed="false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</row>
    <row r="223" customFormat="false" ht="14.25" hidden="false" customHeight="true" outlineLevel="0" collapsed="false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</row>
    <row r="224" customFormat="false" ht="14.25" hidden="false" customHeight="true" outlineLevel="0" collapsed="false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</row>
    <row r="225" customFormat="false" ht="14.25" hidden="false" customHeight="true" outlineLevel="0" collapsed="false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</row>
    <row r="226" customFormat="false" ht="14.25" hidden="false" customHeight="true" outlineLevel="0" collapsed="false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</row>
    <row r="227" customFormat="false" ht="14.25" hidden="false" customHeight="true" outlineLevel="0" collapsed="false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</row>
    <row r="228" customFormat="false" ht="14.25" hidden="false" customHeight="true" outlineLevel="0" collapsed="false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</row>
    <row r="229" customFormat="false" ht="14.25" hidden="false" customHeight="true" outlineLevel="0" collapsed="false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</row>
    <row r="230" customFormat="false" ht="14.25" hidden="false" customHeight="true" outlineLevel="0" collapsed="false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</row>
    <row r="231" customFormat="false" ht="14.25" hidden="false" customHeight="true" outlineLevel="0" collapsed="false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</row>
    <row r="232" customFormat="false" ht="14.25" hidden="false" customHeight="true" outlineLevel="0" collapsed="false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</row>
    <row r="233" customFormat="false" ht="14.25" hidden="false" customHeight="true" outlineLevel="0" collapsed="false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</row>
    <row r="234" customFormat="false" ht="14.25" hidden="false" customHeight="true" outlineLevel="0" collapsed="false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</row>
    <row r="235" customFormat="false" ht="14.25" hidden="false" customHeight="true" outlineLevel="0" collapsed="false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</row>
    <row r="236" customFormat="false" ht="14.25" hidden="false" customHeight="true" outlineLevel="0" collapsed="false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</row>
    <row r="237" customFormat="false" ht="14.25" hidden="false" customHeight="true" outlineLevel="0" collapsed="false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</row>
    <row r="238" customFormat="false" ht="14.25" hidden="false" customHeight="true" outlineLevel="0" collapsed="false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</row>
    <row r="239" customFormat="false" ht="14.25" hidden="false" customHeight="true" outlineLevel="0" collapsed="false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</row>
    <row r="240" customFormat="false" ht="14.25" hidden="false" customHeight="true" outlineLevel="0" collapsed="false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</row>
    <row r="241" customFormat="false" ht="14.25" hidden="false" customHeight="true" outlineLevel="0" collapsed="false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</row>
    <row r="242" customFormat="false" ht="14.25" hidden="false" customHeight="true" outlineLevel="0" collapsed="false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</row>
    <row r="243" customFormat="false" ht="14.25" hidden="false" customHeight="true" outlineLevel="0" collapsed="false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</row>
    <row r="244" customFormat="false" ht="14.25" hidden="false" customHeight="true" outlineLevel="0" collapsed="false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</row>
    <row r="245" customFormat="false" ht="14.25" hidden="false" customHeight="true" outlineLevel="0" collapsed="false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</row>
    <row r="246" customFormat="false" ht="14.25" hidden="false" customHeight="true" outlineLevel="0" collapsed="false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</row>
    <row r="247" customFormat="false" ht="14.25" hidden="false" customHeight="true" outlineLevel="0" collapsed="false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</row>
    <row r="248" customFormat="false" ht="14.25" hidden="false" customHeight="true" outlineLevel="0" collapsed="false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</row>
    <row r="249" customFormat="false" ht="14.25" hidden="false" customHeight="true" outlineLevel="0" collapsed="false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</row>
    <row r="250" customFormat="false" ht="14.25" hidden="false" customHeight="true" outlineLevel="0" collapsed="false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</row>
    <row r="251" customFormat="false" ht="14.25" hidden="false" customHeight="true" outlineLevel="0" collapsed="false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</row>
    <row r="252" customFormat="false" ht="14.25" hidden="false" customHeight="true" outlineLevel="0" collapsed="false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</row>
    <row r="253" customFormat="false" ht="14.25" hidden="false" customHeight="true" outlineLevel="0" collapsed="false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</row>
    <row r="254" customFormat="false" ht="14.25" hidden="false" customHeight="true" outlineLevel="0" collapsed="false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</row>
    <row r="255" customFormat="false" ht="14.25" hidden="false" customHeight="true" outlineLevel="0" collapsed="false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</row>
    <row r="256" customFormat="false" ht="14.25" hidden="false" customHeight="true" outlineLevel="0" collapsed="false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</row>
    <row r="257" customFormat="false" ht="14.25" hidden="false" customHeight="true" outlineLevel="0" collapsed="false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</row>
    <row r="258" customFormat="false" ht="14.25" hidden="false" customHeight="true" outlineLevel="0" collapsed="false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</row>
    <row r="259" customFormat="false" ht="14.25" hidden="false" customHeight="true" outlineLevel="0" collapsed="false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</row>
    <row r="260" customFormat="false" ht="14.25" hidden="false" customHeight="true" outlineLevel="0" collapsed="false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</row>
    <row r="261" customFormat="false" ht="14.25" hidden="false" customHeight="true" outlineLevel="0" collapsed="false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</row>
    <row r="262" customFormat="false" ht="14.25" hidden="false" customHeight="true" outlineLevel="0" collapsed="false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</row>
    <row r="263" customFormat="false" ht="14.25" hidden="false" customHeight="true" outlineLevel="0" collapsed="false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</row>
    <row r="264" customFormat="false" ht="14.25" hidden="false" customHeight="true" outlineLevel="0" collapsed="false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</row>
    <row r="265" customFormat="false" ht="14.25" hidden="false" customHeight="true" outlineLevel="0" collapsed="false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</row>
    <row r="266" customFormat="false" ht="14.25" hidden="false" customHeight="true" outlineLevel="0" collapsed="false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</row>
    <row r="267" customFormat="false" ht="14.25" hidden="false" customHeight="true" outlineLevel="0" collapsed="false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</row>
    <row r="268" customFormat="false" ht="14.25" hidden="false" customHeight="true" outlineLevel="0" collapsed="false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</row>
    <row r="269" customFormat="false" ht="14.25" hidden="false" customHeight="true" outlineLevel="0" collapsed="false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</row>
    <row r="270" customFormat="false" ht="14.25" hidden="false" customHeight="true" outlineLevel="0" collapsed="false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</row>
    <row r="271" customFormat="false" ht="14.25" hidden="false" customHeight="true" outlineLevel="0" collapsed="false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</row>
    <row r="272" customFormat="false" ht="14.25" hidden="false" customHeight="true" outlineLevel="0" collapsed="false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</row>
    <row r="273" customFormat="false" ht="14.25" hidden="false" customHeight="true" outlineLevel="0" collapsed="false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</row>
    <row r="274" customFormat="false" ht="14.25" hidden="false" customHeight="true" outlineLevel="0" collapsed="false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</row>
    <row r="275" customFormat="false" ht="14.25" hidden="false" customHeight="true" outlineLevel="0" collapsed="false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</row>
    <row r="276" customFormat="false" ht="14.25" hidden="false" customHeight="true" outlineLevel="0" collapsed="false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</row>
    <row r="277" customFormat="false" ht="14.25" hidden="false" customHeight="true" outlineLevel="0" collapsed="false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</row>
    <row r="278" customFormat="false" ht="14.25" hidden="false" customHeight="true" outlineLevel="0" collapsed="false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</row>
    <row r="279" customFormat="false" ht="14.25" hidden="false" customHeight="true" outlineLevel="0" collapsed="false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</row>
    <row r="280" customFormat="false" ht="14.25" hidden="false" customHeight="true" outlineLevel="0" collapsed="false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</row>
    <row r="281" customFormat="false" ht="14.25" hidden="false" customHeight="true" outlineLevel="0" collapsed="false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</row>
    <row r="282" customFormat="false" ht="14.25" hidden="false" customHeight="true" outlineLevel="0" collapsed="false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</row>
    <row r="283" customFormat="false" ht="14.25" hidden="false" customHeight="true" outlineLevel="0" collapsed="false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</row>
    <row r="284" customFormat="false" ht="14.25" hidden="false" customHeight="true" outlineLevel="0" collapsed="false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</row>
    <row r="285" customFormat="false" ht="14.25" hidden="false" customHeight="true" outlineLevel="0" collapsed="false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</row>
    <row r="286" customFormat="false" ht="14.25" hidden="false" customHeight="true" outlineLevel="0" collapsed="false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</row>
    <row r="287" customFormat="false" ht="14.25" hidden="false" customHeight="true" outlineLevel="0" collapsed="false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</row>
    <row r="288" customFormat="false" ht="14.25" hidden="false" customHeight="true" outlineLevel="0" collapsed="false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</row>
    <row r="289" customFormat="false" ht="14.25" hidden="false" customHeight="true" outlineLevel="0" collapsed="false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</row>
    <row r="290" customFormat="false" ht="14.25" hidden="false" customHeight="true" outlineLevel="0" collapsed="false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</row>
    <row r="291" customFormat="false" ht="14.25" hidden="false" customHeight="true" outlineLevel="0" collapsed="false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</row>
    <row r="292" customFormat="false" ht="14.25" hidden="false" customHeight="true" outlineLevel="0" collapsed="false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</row>
    <row r="293" customFormat="false" ht="14.25" hidden="false" customHeight="true" outlineLevel="0" collapsed="false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</row>
    <row r="294" customFormat="false" ht="14.25" hidden="false" customHeight="true" outlineLevel="0" collapsed="false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</row>
    <row r="295" customFormat="false" ht="14.25" hidden="false" customHeight="true" outlineLevel="0" collapsed="false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</row>
    <row r="296" customFormat="false" ht="14.25" hidden="false" customHeight="true" outlineLevel="0" collapsed="false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</row>
    <row r="297" customFormat="false" ht="14.25" hidden="false" customHeight="true" outlineLevel="0" collapsed="false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</row>
    <row r="298" customFormat="false" ht="14.25" hidden="false" customHeight="true" outlineLevel="0" collapsed="false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</row>
    <row r="299" customFormat="false" ht="14.25" hidden="false" customHeight="true" outlineLevel="0" collapsed="false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</row>
    <row r="300" customFormat="false" ht="14.25" hidden="false" customHeight="true" outlineLevel="0" collapsed="false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</row>
    <row r="301" customFormat="false" ht="14.25" hidden="false" customHeight="true" outlineLevel="0" collapsed="false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</row>
    <row r="302" customFormat="false" ht="14.25" hidden="false" customHeight="true" outlineLevel="0" collapsed="false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</row>
    <row r="303" customFormat="false" ht="14.25" hidden="false" customHeight="true" outlineLevel="0" collapsed="false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</row>
    <row r="304" customFormat="false" ht="14.25" hidden="false" customHeight="true" outlineLevel="0" collapsed="false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</row>
    <row r="305" customFormat="false" ht="14.25" hidden="false" customHeight="true" outlineLevel="0" collapsed="false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</row>
    <row r="306" customFormat="false" ht="14.25" hidden="false" customHeight="true" outlineLevel="0" collapsed="false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</row>
    <row r="307" customFormat="false" ht="14.25" hidden="false" customHeight="true" outlineLevel="0" collapsed="false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</row>
    <row r="308" customFormat="false" ht="14.25" hidden="false" customHeight="true" outlineLevel="0" collapsed="false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</row>
    <row r="309" customFormat="false" ht="14.25" hidden="false" customHeight="true" outlineLevel="0" collapsed="false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  <c r="AC309" s="122"/>
    </row>
    <row r="310" customFormat="false" ht="14.25" hidden="false" customHeight="true" outlineLevel="0" collapsed="false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  <c r="AC310" s="122"/>
    </row>
    <row r="311" customFormat="false" ht="14.25" hidden="false" customHeight="true" outlineLevel="0" collapsed="false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</row>
    <row r="312" customFormat="false" ht="14.25" hidden="false" customHeight="true" outlineLevel="0" collapsed="false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</row>
    <row r="313" customFormat="false" ht="14.25" hidden="false" customHeight="true" outlineLevel="0" collapsed="false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  <c r="AC313" s="122"/>
    </row>
    <row r="314" customFormat="false" ht="14.25" hidden="false" customHeight="true" outlineLevel="0" collapsed="false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  <c r="AC314" s="122"/>
    </row>
    <row r="315" customFormat="false" ht="14.25" hidden="false" customHeight="true" outlineLevel="0" collapsed="false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  <c r="AC315" s="122"/>
    </row>
    <row r="316" customFormat="false" ht="14.25" hidden="false" customHeight="true" outlineLevel="0" collapsed="false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  <c r="AC316" s="122"/>
    </row>
    <row r="317" customFormat="false" ht="14.25" hidden="false" customHeight="true" outlineLevel="0" collapsed="false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  <c r="AC317" s="122"/>
    </row>
    <row r="318" customFormat="false" ht="14.25" hidden="false" customHeight="true" outlineLevel="0" collapsed="false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</row>
    <row r="319" customFormat="false" ht="14.25" hidden="false" customHeight="true" outlineLevel="0" collapsed="false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</row>
    <row r="320" customFormat="false" ht="14.25" hidden="false" customHeight="true" outlineLevel="0" collapsed="false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</row>
    <row r="321" customFormat="false" ht="14.25" hidden="false" customHeight="true" outlineLevel="0" collapsed="false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</row>
    <row r="322" customFormat="false" ht="14.25" hidden="false" customHeight="true" outlineLevel="0" collapsed="false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</row>
    <row r="323" customFormat="false" ht="14.25" hidden="false" customHeight="true" outlineLevel="0" collapsed="false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</row>
    <row r="324" customFormat="false" ht="14.25" hidden="false" customHeight="true" outlineLevel="0" collapsed="false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</row>
    <row r="325" customFormat="false" ht="14.25" hidden="false" customHeight="true" outlineLevel="0" collapsed="false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</row>
    <row r="326" customFormat="false" ht="14.25" hidden="false" customHeight="true" outlineLevel="0" collapsed="false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</row>
    <row r="327" customFormat="false" ht="14.25" hidden="false" customHeight="true" outlineLevel="0" collapsed="false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  <c r="AC327" s="122"/>
    </row>
    <row r="328" customFormat="false" ht="14.25" hidden="false" customHeight="true" outlineLevel="0" collapsed="false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  <c r="AC328" s="122"/>
    </row>
    <row r="329" customFormat="false" ht="14.25" hidden="false" customHeight="true" outlineLevel="0" collapsed="false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  <c r="AC329" s="122"/>
    </row>
    <row r="330" customFormat="false" ht="14.25" hidden="false" customHeight="true" outlineLevel="0" collapsed="false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  <c r="AC330" s="122"/>
    </row>
    <row r="331" customFormat="false" ht="14.25" hidden="false" customHeight="true" outlineLevel="0" collapsed="false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  <c r="AC331" s="122"/>
    </row>
    <row r="332" customFormat="false" ht="14.25" hidden="false" customHeight="true" outlineLevel="0" collapsed="false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  <c r="AC332" s="122"/>
    </row>
    <row r="333" customFormat="false" ht="14.25" hidden="false" customHeight="true" outlineLevel="0" collapsed="false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</row>
    <row r="334" customFormat="false" ht="14.25" hidden="false" customHeight="true" outlineLevel="0" collapsed="false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</row>
    <row r="335" customFormat="false" ht="14.25" hidden="false" customHeight="true" outlineLevel="0" collapsed="false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</row>
    <row r="336" customFormat="false" ht="14.25" hidden="false" customHeight="true" outlineLevel="0" collapsed="false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</row>
    <row r="337" customFormat="false" ht="14.25" hidden="false" customHeight="true" outlineLevel="0" collapsed="false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</row>
    <row r="338" customFormat="false" ht="14.25" hidden="false" customHeight="true" outlineLevel="0" collapsed="false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  <c r="AC338" s="122"/>
    </row>
    <row r="339" customFormat="false" ht="14.25" hidden="false" customHeight="true" outlineLevel="0" collapsed="false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  <c r="AC339" s="122"/>
    </row>
    <row r="340" customFormat="false" ht="14.25" hidden="false" customHeight="true" outlineLevel="0" collapsed="false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  <c r="AC340" s="122"/>
    </row>
    <row r="341" customFormat="false" ht="14.25" hidden="false" customHeight="true" outlineLevel="0" collapsed="false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</row>
    <row r="342" customFormat="false" ht="14.25" hidden="false" customHeight="true" outlineLevel="0" collapsed="false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</row>
    <row r="343" customFormat="false" ht="14.25" hidden="false" customHeight="true" outlineLevel="0" collapsed="false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</row>
    <row r="344" customFormat="false" ht="14.25" hidden="false" customHeight="true" outlineLevel="0" collapsed="false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</row>
    <row r="345" customFormat="false" ht="14.25" hidden="false" customHeight="true" outlineLevel="0" collapsed="false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</row>
    <row r="346" customFormat="false" ht="14.25" hidden="false" customHeight="true" outlineLevel="0" collapsed="false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</row>
    <row r="347" customFormat="false" ht="14.25" hidden="false" customHeight="true" outlineLevel="0" collapsed="false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</row>
    <row r="348" customFormat="false" ht="14.25" hidden="false" customHeight="true" outlineLevel="0" collapsed="false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</row>
    <row r="349" customFormat="false" ht="14.25" hidden="false" customHeight="true" outlineLevel="0" collapsed="false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</row>
    <row r="350" customFormat="false" ht="14.25" hidden="false" customHeight="true" outlineLevel="0" collapsed="false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</row>
    <row r="351" customFormat="false" ht="14.25" hidden="false" customHeight="true" outlineLevel="0" collapsed="false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  <c r="AC351" s="122"/>
    </row>
    <row r="352" customFormat="false" ht="14.25" hidden="false" customHeight="true" outlineLevel="0" collapsed="false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  <c r="AC352" s="122"/>
    </row>
    <row r="353" customFormat="false" ht="14.25" hidden="false" customHeight="true" outlineLevel="0" collapsed="false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</row>
    <row r="354" customFormat="false" ht="14.25" hidden="false" customHeight="true" outlineLevel="0" collapsed="false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</row>
    <row r="355" customFormat="false" ht="14.25" hidden="false" customHeight="true" outlineLevel="0" collapsed="false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</row>
    <row r="356" customFormat="false" ht="14.25" hidden="false" customHeight="true" outlineLevel="0" collapsed="false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</row>
    <row r="357" customFormat="false" ht="14.25" hidden="false" customHeight="true" outlineLevel="0" collapsed="false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</row>
    <row r="358" customFormat="false" ht="14.25" hidden="false" customHeight="true" outlineLevel="0" collapsed="false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  <c r="AC358" s="122"/>
    </row>
    <row r="359" customFormat="false" ht="14.25" hidden="false" customHeight="true" outlineLevel="0" collapsed="false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  <c r="AC359" s="122"/>
    </row>
    <row r="360" customFormat="false" ht="14.25" hidden="false" customHeight="true" outlineLevel="0" collapsed="false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  <c r="AC360" s="122"/>
    </row>
    <row r="361" customFormat="false" ht="14.25" hidden="false" customHeight="true" outlineLevel="0" collapsed="false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  <c r="AC361" s="122"/>
    </row>
    <row r="362" customFormat="false" ht="14.25" hidden="false" customHeight="true" outlineLevel="0" collapsed="false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</row>
    <row r="363" customFormat="false" ht="14.25" hidden="false" customHeight="true" outlineLevel="0" collapsed="false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  <c r="AC363" s="122"/>
    </row>
    <row r="364" customFormat="false" ht="14.25" hidden="false" customHeight="true" outlineLevel="0" collapsed="false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  <c r="AC364" s="122"/>
    </row>
    <row r="365" customFormat="false" ht="14.25" hidden="false" customHeight="true" outlineLevel="0" collapsed="false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  <c r="AC365" s="122"/>
    </row>
    <row r="366" customFormat="false" ht="14.25" hidden="false" customHeight="true" outlineLevel="0" collapsed="false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  <c r="AC366" s="122"/>
    </row>
    <row r="367" customFormat="false" ht="14.25" hidden="false" customHeight="true" outlineLevel="0" collapsed="false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</row>
    <row r="368" customFormat="false" ht="14.25" hidden="false" customHeight="true" outlineLevel="0" collapsed="false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  <c r="AC368" s="122"/>
    </row>
    <row r="369" customFormat="false" ht="14.25" hidden="false" customHeight="true" outlineLevel="0" collapsed="false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  <c r="AC369" s="122"/>
    </row>
    <row r="370" customFormat="false" ht="14.25" hidden="false" customHeight="true" outlineLevel="0" collapsed="false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  <c r="AC370" s="122"/>
    </row>
    <row r="371" customFormat="false" ht="14.25" hidden="false" customHeight="true" outlineLevel="0" collapsed="false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  <c r="AC371" s="122"/>
    </row>
    <row r="372" customFormat="false" ht="14.25" hidden="false" customHeight="true" outlineLevel="0" collapsed="false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  <c r="AC372" s="122"/>
    </row>
    <row r="373" customFormat="false" ht="14.25" hidden="false" customHeight="true" outlineLevel="0" collapsed="false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  <c r="AC373" s="122"/>
    </row>
    <row r="374" customFormat="false" ht="14.25" hidden="false" customHeight="true" outlineLevel="0" collapsed="false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  <c r="AC374" s="122"/>
    </row>
    <row r="375" customFormat="false" ht="14.25" hidden="false" customHeight="true" outlineLevel="0" collapsed="false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  <c r="AC375" s="122"/>
    </row>
    <row r="376" customFormat="false" ht="14.25" hidden="false" customHeight="true" outlineLevel="0" collapsed="false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  <c r="AC376" s="122"/>
    </row>
    <row r="377" customFormat="false" ht="14.25" hidden="false" customHeight="true" outlineLevel="0" collapsed="false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  <c r="AC377" s="122"/>
    </row>
    <row r="378" customFormat="false" ht="14.25" hidden="false" customHeight="true" outlineLevel="0" collapsed="false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</row>
    <row r="379" customFormat="false" ht="14.25" hidden="false" customHeight="true" outlineLevel="0" collapsed="false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</row>
    <row r="380" customFormat="false" ht="14.25" hidden="false" customHeight="true" outlineLevel="0" collapsed="false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</row>
    <row r="381" customFormat="false" ht="14.25" hidden="false" customHeight="true" outlineLevel="0" collapsed="false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</row>
    <row r="382" customFormat="false" ht="14.25" hidden="false" customHeight="true" outlineLevel="0" collapsed="false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  <c r="AC382" s="122"/>
    </row>
    <row r="383" customFormat="false" ht="14.25" hidden="false" customHeight="true" outlineLevel="0" collapsed="false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  <c r="AC383" s="122"/>
    </row>
    <row r="384" customFormat="false" ht="14.25" hidden="false" customHeight="true" outlineLevel="0" collapsed="false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  <c r="AC384" s="122"/>
    </row>
    <row r="385" customFormat="false" ht="14.25" hidden="false" customHeight="true" outlineLevel="0" collapsed="false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  <c r="AC385" s="122"/>
    </row>
    <row r="386" customFormat="false" ht="14.25" hidden="false" customHeight="true" outlineLevel="0" collapsed="false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  <c r="AC386" s="122"/>
    </row>
    <row r="387" customFormat="false" ht="14.25" hidden="false" customHeight="true" outlineLevel="0" collapsed="false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  <c r="AC387" s="122"/>
    </row>
    <row r="388" customFormat="false" ht="14.25" hidden="false" customHeight="true" outlineLevel="0" collapsed="false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</row>
    <row r="389" customFormat="false" ht="14.25" hidden="false" customHeight="true" outlineLevel="0" collapsed="false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  <c r="AC389" s="122"/>
    </row>
    <row r="390" customFormat="false" ht="14.25" hidden="false" customHeight="true" outlineLevel="0" collapsed="false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  <c r="AC390" s="122"/>
    </row>
    <row r="391" customFormat="false" ht="14.25" hidden="false" customHeight="true" outlineLevel="0" collapsed="false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  <c r="AC391" s="122"/>
    </row>
    <row r="392" customFormat="false" ht="14.25" hidden="false" customHeight="true" outlineLevel="0" collapsed="false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  <c r="AC392" s="122"/>
    </row>
    <row r="393" customFormat="false" ht="14.25" hidden="false" customHeight="true" outlineLevel="0" collapsed="false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  <c r="AC393" s="122"/>
    </row>
    <row r="394" customFormat="false" ht="14.25" hidden="false" customHeight="true" outlineLevel="0" collapsed="false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  <c r="AC394" s="122"/>
    </row>
    <row r="395" customFormat="false" ht="14.25" hidden="false" customHeight="true" outlineLevel="0" collapsed="false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  <c r="AC395" s="122"/>
    </row>
    <row r="396" customFormat="false" ht="14.25" hidden="false" customHeight="true" outlineLevel="0" collapsed="false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  <c r="AC396" s="122"/>
    </row>
    <row r="397" customFormat="false" ht="14.25" hidden="false" customHeight="true" outlineLevel="0" collapsed="false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  <c r="AC397" s="122"/>
    </row>
    <row r="398" customFormat="false" ht="14.25" hidden="false" customHeight="true" outlineLevel="0" collapsed="false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</row>
    <row r="399" customFormat="false" ht="14.25" hidden="false" customHeight="true" outlineLevel="0" collapsed="false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  <c r="AC399" s="122"/>
    </row>
    <row r="400" customFormat="false" ht="14.25" hidden="false" customHeight="true" outlineLevel="0" collapsed="false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  <c r="AC400" s="122"/>
    </row>
    <row r="401" customFormat="false" ht="14.25" hidden="false" customHeight="true" outlineLevel="0" collapsed="false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  <c r="AC401" s="122"/>
    </row>
    <row r="402" customFormat="false" ht="14.25" hidden="false" customHeight="true" outlineLevel="0" collapsed="false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  <c r="AC402" s="122"/>
    </row>
    <row r="403" customFormat="false" ht="14.25" hidden="false" customHeight="true" outlineLevel="0" collapsed="false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  <c r="AC403" s="122"/>
    </row>
    <row r="404" customFormat="false" ht="14.25" hidden="false" customHeight="true" outlineLevel="0" collapsed="false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  <c r="AC404" s="122"/>
    </row>
    <row r="405" customFormat="false" ht="14.25" hidden="false" customHeight="true" outlineLevel="0" collapsed="false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  <c r="AC405" s="122"/>
    </row>
    <row r="406" customFormat="false" ht="14.25" hidden="false" customHeight="true" outlineLevel="0" collapsed="false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  <c r="AC406" s="122"/>
    </row>
    <row r="407" customFormat="false" ht="14.25" hidden="false" customHeight="true" outlineLevel="0" collapsed="false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  <c r="AC407" s="122"/>
    </row>
    <row r="408" customFormat="false" ht="14.25" hidden="false" customHeight="true" outlineLevel="0" collapsed="false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  <c r="AC408" s="122"/>
    </row>
    <row r="409" customFormat="false" ht="14.25" hidden="false" customHeight="true" outlineLevel="0" collapsed="false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  <c r="AC409" s="122"/>
    </row>
    <row r="410" customFormat="false" ht="14.25" hidden="false" customHeight="true" outlineLevel="0" collapsed="false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  <c r="AC410" s="122"/>
    </row>
    <row r="411" customFormat="false" ht="14.25" hidden="false" customHeight="true" outlineLevel="0" collapsed="false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  <c r="AC411" s="122"/>
    </row>
    <row r="412" customFormat="false" ht="14.25" hidden="false" customHeight="true" outlineLevel="0" collapsed="false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  <c r="AC412" s="122"/>
    </row>
    <row r="413" customFormat="false" ht="14.25" hidden="false" customHeight="true" outlineLevel="0" collapsed="false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  <c r="AC413" s="122"/>
    </row>
    <row r="414" customFormat="false" ht="14.25" hidden="false" customHeight="true" outlineLevel="0" collapsed="false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  <c r="AC414" s="122"/>
    </row>
    <row r="415" customFormat="false" ht="14.25" hidden="false" customHeight="true" outlineLevel="0" collapsed="false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  <c r="AC415" s="122"/>
    </row>
    <row r="416" customFormat="false" ht="14.25" hidden="false" customHeight="true" outlineLevel="0" collapsed="false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  <c r="AC416" s="122"/>
    </row>
    <row r="417" customFormat="false" ht="14.25" hidden="false" customHeight="true" outlineLevel="0" collapsed="false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  <c r="AC417" s="122"/>
    </row>
    <row r="418" customFormat="false" ht="14.25" hidden="false" customHeight="true" outlineLevel="0" collapsed="false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  <c r="AC418" s="122"/>
    </row>
    <row r="419" customFormat="false" ht="14.25" hidden="false" customHeight="true" outlineLevel="0" collapsed="false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  <c r="AC419" s="122"/>
    </row>
    <row r="420" customFormat="false" ht="14.25" hidden="false" customHeight="true" outlineLevel="0" collapsed="false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  <c r="AC420" s="122"/>
    </row>
    <row r="421" customFormat="false" ht="14.25" hidden="false" customHeight="true" outlineLevel="0" collapsed="false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  <c r="AC421" s="122"/>
    </row>
    <row r="422" customFormat="false" ht="14.25" hidden="false" customHeight="true" outlineLevel="0" collapsed="false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</row>
    <row r="423" customFormat="false" ht="14.25" hidden="false" customHeight="true" outlineLevel="0" collapsed="false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  <c r="AC423" s="122"/>
    </row>
    <row r="424" customFormat="false" ht="14.25" hidden="false" customHeight="true" outlineLevel="0" collapsed="false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</row>
    <row r="425" customFormat="false" ht="14.25" hidden="false" customHeight="true" outlineLevel="0" collapsed="false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</row>
    <row r="426" customFormat="false" ht="14.25" hidden="false" customHeight="true" outlineLevel="0" collapsed="false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  <c r="AC426" s="122"/>
    </row>
    <row r="427" customFormat="false" ht="14.25" hidden="false" customHeight="true" outlineLevel="0" collapsed="false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  <c r="AC427" s="122"/>
    </row>
    <row r="428" customFormat="false" ht="14.25" hidden="false" customHeight="true" outlineLevel="0" collapsed="false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</row>
    <row r="429" customFormat="false" ht="14.25" hidden="false" customHeight="true" outlineLevel="0" collapsed="false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</row>
    <row r="430" customFormat="false" ht="14.25" hidden="false" customHeight="true" outlineLevel="0" collapsed="false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  <c r="AC430" s="122"/>
    </row>
    <row r="431" customFormat="false" ht="14.25" hidden="false" customHeight="true" outlineLevel="0" collapsed="false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  <c r="AC431" s="122"/>
    </row>
    <row r="432" customFormat="false" ht="14.25" hidden="false" customHeight="true" outlineLevel="0" collapsed="false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  <c r="AC432" s="122"/>
    </row>
    <row r="433" customFormat="false" ht="14.25" hidden="false" customHeight="true" outlineLevel="0" collapsed="false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  <c r="AC433" s="122"/>
    </row>
    <row r="434" customFormat="false" ht="14.25" hidden="false" customHeight="true" outlineLevel="0" collapsed="false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  <c r="AC434" s="122"/>
    </row>
    <row r="435" customFormat="false" ht="14.25" hidden="false" customHeight="true" outlineLevel="0" collapsed="false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  <c r="AC435" s="122"/>
    </row>
    <row r="436" customFormat="false" ht="14.25" hidden="false" customHeight="true" outlineLevel="0" collapsed="false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  <c r="AC436" s="122"/>
    </row>
    <row r="437" customFormat="false" ht="14.25" hidden="false" customHeight="true" outlineLevel="0" collapsed="false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  <c r="AC437" s="122"/>
    </row>
    <row r="438" customFormat="false" ht="14.25" hidden="false" customHeight="true" outlineLevel="0" collapsed="false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  <c r="AC438" s="122"/>
    </row>
    <row r="439" customFormat="false" ht="14.25" hidden="false" customHeight="true" outlineLevel="0" collapsed="false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  <c r="AC439" s="122"/>
    </row>
    <row r="440" customFormat="false" ht="14.25" hidden="false" customHeight="true" outlineLevel="0" collapsed="false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  <c r="AC440" s="122"/>
    </row>
    <row r="441" customFormat="false" ht="14.25" hidden="false" customHeight="true" outlineLevel="0" collapsed="false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  <c r="AC441" s="122"/>
    </row>
    <row r="442" customFormat="false" ht="14.25" hidden="false" customHeight="true" outlineLevel="0" collapsed="false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  <c r="AC442" s="122"/>
    </row>
    <row r="443" customFormat="false" ht="14.25" hidden="false" customHeight="true" outlineLevel="0" collapsed="false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  <c r="AC443" s="122"/>
    </row>
    <row r="444" customFormat="false" ht="14.25" hidden="false" customHeight="true" outlineLevel="0" collapsed="false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  <c r="AC444" s="122"/>
    </row>
    <row r="445" customFormat="false" ht="14.25" hidden="false" customHeight="true" outlineLevel="0" collapsed="false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</row>
    <row r="446" customFormat="false" ht="14.25" hidden="false" customHeight="true" outlineLevel="0" collapsed="false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2"/>
    </row>
    <row r="447" customFormat="false" ht="14.25" hidden="false" customHeight="true" outlineLevel="0" collapsed="false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  <c r="AC447" s="122"/>
    </row>
    <row r="448" customFormat="false" ht="14.25" hidden="false" customHeight="true" outlineLevel="0" collapsed="false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</row>
    <row r="449" customFormat="false" ht="14.25" hidden="false" customHeight="true" outlineLevel="0" collapsed="false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  <c r="AC449" s="122"/>
    </row>
    <row r="450" customFormat="false" ht="14.25" hidden="false" customHeight="true" outlineLevel="0" collapsed="false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  <c r="AC450" s="122"/>
    </row>
    <row r="451" customFormat="false" ht="14.25" hidden="false" customHeight="true" outlineLevel="0" collapsed="false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  <c r="AC451" s="122"/>
    </row>
    <row r="452" customFormat="false" ht="14.25" hidden="false" customHeight="true" outlineLevel="0" collapsed="false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  <c r="AC452" s="122"/>
    </row>
    <row r="453" customFormat="false" ht="14.25" hidden="false" customHeight="true" outlineLevel="0" collapsed="false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  <c r="AC453" s="122"/>
    </row>
    <row r="454" customFormat="false" ht="14.25" hidden="false" customHeight="true" outlineLevel="0" collapsed="false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</row>
    <row r="455" customFormat="false" ht="14.25" hidden="false" customHeight="true" outlineLevel="0" collapsed="false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</row>
    <row r="456" customFormat="false" ht="14.25" hidden="false" customHeight="true" outlineLevel="0" collapsed="false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  <c r="AC456" s="122"/>
    </row>
    <row r="457" customFormat="false" ht="14.25" hidden="false" customHeight="true" outlineLevel="0" collapsed="false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</row>
    <row r="458" customFormat="false" ht="14.25" hidden="false" customHeight="true" outlineLevel="0" collapsed="false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</row>
    <row r="459" customFormat="false" ht="14.25" hidden="false" customHeight="true" outlineLevel="0" collapsed="false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</row>
    <row r="460" customFormat="false" ht="14.25" hidden="false" customHeight="true" outlineLevel="0" collapsed="false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2"/>
    </row>
    <row r="461" customFormat="false" ht="14.25" hidden="false" customHeight="true" outlineLevel="0" collapsed="false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  <c r="AC461" s="122"/>
    </row>
    <row r="462" customFormat="false" ht="14.25" hidden="false" customHeight="true" outlineLevel="0" collapsed="false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  <c r="AC462" s="122"/>
    </row>
    <row r="463" customFormat="false" ht="14.25" hidden="false" customHeight="true" outlineLevel="0" collapsed="false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  <c r="AC463" s="122"/>
    </row>
    <row r="464" customFormat="false" ht="14.25" hidden="false" customHeight="true" outlineLevel="0" collapsed="false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  <c r="AC464" s="122"/>
    </row>
    <row r="465" customFormat="false" ht="14.25" hidden="false" customHeight="true" outlineLevel="0" collapsed="false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  <c r="AC465" s="122"/>
    </row>
    <row r="466" customFormat="false" ht="14.25" hidden="false" customHeight="true" outlineLevel="0" collapsed="false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  <c r="AC466" s="122"/>
    </row>
    <row r="467" customFormat="false" ht="14.25" hidden="false" customHeight="true" outlineLevel="0" collapsed="false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  <c r="AC467" s="122"/>
    </row>
    <row r="468" customFormat="false" ht="14.25" hidden="false" customHeight="true" outlineLevel="0" collapsed="false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  <c r="AC468" s="122"/>
    </row>
    <row r="469" customFormat="false" ht="14.25" hidden="false" customHeight="true" outlineLevel="0" collapsed="false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  <c r="AC469" s="122"/>
    </row>
    <row r="470" customFormat="false" ht="14.25" hidden="false" customHeight="true" outlineLevel="0" collapsed="false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  <c r="AC470" s="122"/>
    </row>
    <row r="471" customFormat="false" ht="14.25" hidden="false" customHeight="true" outlineLevel="0" collapsed="false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  <c r="AC471" s="122"/>
    </row>
    <row r="472" customFormat="false" ht="14.25" hidden="false" customHeight="true" outlineLevel="0" collapsed="false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  <c r="AC472" s="122"/>
    </row>
    <row r="473" customFormat="false" ht="14.25" hidden="false" customHeight="true" outlineLevel="0" collapsed="false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  <c r="AC473" s="122"/>
    </row>
    <row r="474" customFormat="false" ht="14.25" hidden="false" customHeight="true" outlineLevel="0" collapsed="false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  <c r="AC474" s="122"/>
    </row>
    <row r="475" customFormat="false" ht="14.25" hidden="false" customHeight="true" outlineLevel="0" collapsed="false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  <c r="AC475" s="122"/>
    </row>
    <row r="476" customFormat="false" ht="14.25" hidden="false" customHeight="true" outlineLevel="0" collapsed="false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  <c r="AC476" s="122"/>
    </row>
    <row r="477" customFormat="false" ht="14.25" hidden="false" customHeight="true" outlineLevel="0" collapsed="false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  <c r="AC477" s="122"/>
    </row>
    <row r="478" customFormat="false" ht="14.25" hidden="false" customHeight="true" outlineLevel="0" collapsed="false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  <c r="AC478" s="122"/>
    </row>
    <row r="479" customFormat="false" ht="14.25" hidden="false" customHeight="true" outlineLevel="0" collapsed="false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  <c r="AC479" s="122"/>
    </row>
    <row r="480" customFormat="false" ht="14.25" hidden="false" customHeight="true" outlineLevel="0" collapsed="false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  <c r="AC480" s="122"/>
    </row>
    <row r="481" customFormat="false" ht="14.25" hidden="false" customHeight="true" outlineLevel="0" collapsed="false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  <c r="AC481" s="122"/>
    </row>
    <row r="482" customFormat="false" ht="14.25" hidden="false" customHeight="true" outlineLevel="0" collapsed="false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  <c r="AC482" s="122"/>
    </row>
    <row r="483" customFormat="false" ht="14.25" hidden="false" customHeight="true" outlineLevel="0" collapsed="false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  <c r="AC483" s="122"/>
    </row>
    <row r="484" customFormat="false" ht="14.25" hidden="false" customHeight="true" outlineLevel="0" collapsed="false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  <c r="AC484" s="122"/>
    </row>
    <row r="485" customFormat="false" ht="14.25" hidden="false" customHeight="true" outlineLevel="0" collapsed="false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  <c r="AC485" s="122"/>
    </row>
    <row r="486" customFormat="false" ht="14.25" hidden="false" customHeight="true" outlineLevel="0" collapsed="false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  <c r="AC486" s="122"/>
    </row>
    <row r="487" customFormat="false" ht="14.25" hidden="false" customHeight="true" outlineLevel="0" collapsed="false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  <c r="AC487" s="122"/>
    </row>
    <row r="488" customFormat="false" ht="14.25" hidden="false" customHeight="true" outlineLevel="0" collapsed="false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  <c r="AC488" s="122"/>
    </row>
    <row r="489" customFormat="false" ht="14.25" hidden="false" customHeight="true" outlineLevel="0" collapsed="false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  <c r="AC489" s="122"/>
    </row>
    <row r="490" customFormat="false" ht="14.25" hidden="false" customHeight="true" outlineLevel="0" collapsed="false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</row>
    <row r="491" customFormat="false" ht="14.25" hidden="false" customHeight="true" outlineLevel="0" collapsed="false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  <c r="AC491" s="122"/>
    </row>
    <row r="492" customFormat="false" ht="14.25" hidden="false" customHeight="true" outlineLevel="0" collapsed="false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  <c r="AC492" s="122"/>
    </row>
    <row r="493" customFormat="false" ht="14.25" hidden="false" customHeight="true" outlineLevel="0" collapsed="false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  <c r="AC493" s="122"/>
    </row>
    <row r="494" customFormat="false" ht="14.25" hidden="false" customHeight="true" outlineLevel="0" collapsed="false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  <c r="AC494" s="122"/>
    </row>
    <row r="495" customFormat="false" ht="14.25" hidden="false" customHeight="true" outlineLevel="0" collapsed="false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  <c r="AC495" s="122"/>
    </row>
    <row r="496" customFormat="false" ht="14.25" hidden="false" customHeight="true" outlineLevel="0" collapsed="false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  <c r="AC496" s="122"/>
    </row>
    <row r="497" customFormat="false" ht="14.25" hidden="false" customHeight="true" outlineLevel="0" collapsed="false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  <c r="AC497" s="122"/>
    </row>
    <row r="498" customFormat="false" ht="14.25" hidden="false" customHeight="true" outlineLevel="0" collapsed="false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  <c r="AC498" s="122"/>
    </row>
    <row r="499" customFormat="false" ht="14.25" hidden="false" customHeight="true" outlineLevel="0" collapsed="false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  <c r="AC499" s="122"/>
    </row>
    <row r="500" customFormat="false" ht="14.25" hidden="false" customHeight="true" outlineLevel="0" collapsed="false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  <c r="AC500" s="122"/>
    </row>
    <row r="501" customFormat="false" ht="14.25" hidden="false" customHeight="true" outlineLevel="0" collapsed="false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  <c r="AC501" s="122"/>
    </row>
    <row r="502" customFormat="false" ht="14.25" hidden="false" customHeight="true" outlineLevel="0" collapsed="false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  <c r="AC502" s="122"/>
    </row>
    <row r="503" customFormat="false" ht="14.25" hidden="false" customHeight="true" outlineLevel="0" collapsed="false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  <c r="AC503" s="122"/>
    </row>
    <row r="504" customFormat="false" ht="14.25" hidden="false" customHeight="true" outlineLevel="0" collapsed="false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  <c r="AC504" s="122"/>
    </row>
    <row r="505" customFormat="false" ht="14.25" hidden="false" customHeight="true" outlineLevel="0" collapsed="false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  <c r="AC505" s="122"/>
    </row>
    <row r="506" customFormat="false" ht="14.25" hidden="false" customHeight="true" outlineLevel="0" collapsed="false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  <c r="AC506" s="122"/>
    </row>
    <row r="507" customFormat="false" ht="14.25" hidden="false" customHeight="true" outlineLevel="0" collapsed="false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  <c r="AC507" s="122"/>
    </row>
    <row r="508" customFormat="false" ht="14.25" hidden="false" customHeight="true" outlineLevel="0" collapsed="false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  <c r="AC508" s="122"/>
    </row>
    <row r="509" customFormat="false" ht="14.25" hidden="false" customHeight="true" outlineLevel="0" collapsed="false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  <c r="AC509" s="122"/>
    </row>
    <row r="510" customFormat="false" ht="14.25" hidden="false" customHeight="true" outlineLevel="0" collapsed="false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  <c r="AC510" s="122"/>
    </row>
    <row r="511" customFormat="false" ht="14.25" hidden="false" customHeight="true" outlineLevel="0" collapsed="false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</row>
    <row r="512" customFormat="false" ht="14.25" hidden="false" customHeight="true" outlineLevel="0" collapsed="false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  <c r="AC512" s="122"/>
    </row>
    <row r="513" customFormat="false" ht="14.25" hidden="false" customHeight="true" outlineLevel="0" collapsed="false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  <c r="AC513" s="122"/>
    </row>
    <row r="514" customFormat="false" ht="14.25" hidden="false" customHeight="true" outlineLevel="0" collapsed="false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</row>
    <row r="515" customFormat="false" ht="14.25" hidden="false" customHeight="true" outlineLevel="0" collapsed="false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  <c r="AC515" s="122"/>
    </row>
    <row r="516" customFormat="false" ht="14.25" hidden="false" customHeight="true" outlineLevel="0" collapsed="false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  <c r="AC516" s="122"/>
    </row>
    <row r="517" customFormat="false" ht="14.25" hidden="false" customHeight="true" outlineLevel="0" collapsed="false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  <c r="AC517" s="122"/>
    </row>
    <row r="518" customFormat="false" ht="14.25" hidden="false" customHeight="true" outlineLevel="0" collapsed="false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  <c r="AC518" s="122"/>
    </row>
    <row r="519" customFormat="false" ht="14.25" hidden="false" customHeight="true" outlineLevel="0" collapsed="false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  <c r="AC519" s="122"/>
    </row>
    <row r="520" customFormat="false" ht="14.25" hidden="false" customHeight="true" outlineLevel="0" collapsed="false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  <c r="AC520" s="122"/>
    </row>
    <row r="521" customFormat="false" ht="14.25" hidden="false" customHeight="true" outlineLevel="0" collapsed="false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</row>
    <row r="522" customFormat="false" ht="14.25" hidden="false" customHeight="true" outlineLevel="0" collapsed="false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  <c r="AC522" s="122"/>
    </row>
    <row r="523" customFormat="false" ht="14.25" hidden="false" customHeight="true" outlineLevel="0" collapsed="false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  <c r="AC523" s="122"/>
    </row>
    <row r="524" customFormat="false" ht="14.25" hidden="false" customHeight="true" outlineLevel="0" collapsed="false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  <c r="AC524" s="122"/>
    </row>
    <row r="525" customFormat="false" ht="14.25" hidden="false" customHeight="true" outlineLevel="0" collapsed="false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  <c r="AC525" s="122"/>
    </row>
    <row r="526" customFormat="false" ht="14.25" hidden="false" customHeight="true" outlineLevel="0" collapsed="false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  <c r="AC526" s="122"/>
    </row>
    <row r="527" customFormat="false" ht="14.25" hidden="false" customHeight="true" outlineLevel="0" collapsed="false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  <c r="AC527" s="122"/>
    </row>
    <row r="528" customFormat="false" ht="14.25" hidden="false" customHeight="true" outlineLevel="0" collapsed="false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  <c r="AC528" s="122"/>
    </row>
    <row r="529" customFormat="false" ht="14.25" hidden="false" customHeight="true" outlineLevel="0" collapsed="false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  <c r="AC529" s="122"/>
    </row>
    <row r="530" customFormat="false" ht="14.25" hidden="false" customHeight="true" outlineLevel="0" collapsed="false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  <c r="AC530" s="122"/>
    </row>
    <row r="531" customFormat="false" ht="14.25" hidden="false" customHeight="true" outlineLevel="0" collapsed="false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  <c r="AC531" s="122"/>
    </row>
    <row r="532" customFormat="false" ht="14.25" hidden="false" customHeight="true" outlineLevel="0" collapsed="false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  <c r="AC532" s="122"/>
    </row>
    <row r="533" customFormat="false" ht="14.25" hidden="false" customHeight="true" outlineLevel="0" collapsed="false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  <c r="AC533" s="122"/>
    </row>
    <row r="534" customFormat="false" ht="14.25" hidden="false" customHeight="true" outlineLevel="0" collapsed="false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  <c r="AC534" s="122"/>
    </row>
    <row r="535" customFormat="false" ht="14.25" hidden="false" customHeight="true" outlineLevel="0" collapsed="false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  <c r="AC535" s="122"/>
    </row>
    <row r="536" customFormat="false" ht="14.25" hidden="false" customHeight="true" outlineLevel="0" collapsed="false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  <c r="AC536" s="122"/>
    </row>
    <row r="537" customFormat="false" ht="14.25" hidden="false" customHeight="true" outlineLevel="0" collapsed="false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  <c r="AC537" s="122"/>
    </row>
    <row r="538" customFormat="false" ht="14.25" hidden="false" customHeight="true" outlineLevel="0" collapsed="false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  <c r="AC538" s="122"/>
    </row>
    <row r="539" customFormat="false" ht="14.25" hidden="false" customHeight="true" outlineLevel="0" collapsed="false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  <c r="AC539" s="122"/>
    </row>
    <row r="540" customFormat="false" ht="14.25" hidden="false" customHeight="true" outlineLevel="0" collapsed="false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  <c r="AC540" s="122"/>
    </row>
    <row r="541" customFormat="false" ht="14.25" hidden="false" customHeight="true" outlineLevel="0" collapsed="false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  <c r="AC541" s="122"/>
    </row>
    <row r="542" customFormat="false" ht="14.25" hidden="false" customHeight="true" outlineLevel="0" collapsed="false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  <c r="AC542" s="122"/>
    </row>
    <row r="543" customFormat="false" ht="14.25" hidden="false" customHeight="true" outlineLevel="0" collapsed="false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  <c r="AC543" s="122"/>
    </row>
    <row r="544" customFormat="false" ht="14.25" hidden="false" customHeight="true" outlineLevel="0" collapsed="false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  <c r="AC544" s="122"/>
    </row>
    <row r="545" customFormat="false" ht="14.25" hidden="false" customHeight="true" outlineLevel="0" collapsed="false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  <c r="AC545" s="122"/>
    </row>
    <row r="546" customFormat="false" ht="14.25" hidden="false" customHeight="true" outlineLevel="0" collapsed="false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  <c r="AC546" s="122"/>
    </row>
    <row r="547" customFormat="false" ht="14.25" hidden="false" customHeight="true" outlineLevel="0" collapsed="false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  <c r="AC547" s="122"/>
    </row>
    <row r="548" customFormat="false" ht="14.25" hidden="false" customHeight="true" outlineLevel="0" collapsed="false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  <c r="AC548" s="122"/>
    </row>
    <row r="549" customFormat="false" ht="14.25" hidden="false" customHeight="true" outlineLevel="0" collapsed="false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  <c r="AC549" s="122"/>
    </row>
    <row r="550" customFormat="false" ht="14.25" hidden="false" customHeight="true" outlineLevel="0" collapsed="false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  <c r="AC550" s="122"/>
    </row>
    <row r="551" customFormat="false" ht="14.25" hidden="false" customHeight="true" outlineLevel="0" collapsed="false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  <c r="AC551" s="122"/>
    </row>
    <row r="552" customFormat="false" ht="14.25" hidden="false" customHeight="true" outlineLevel="0" collapsed="false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  <c r="AC552" s="122"/>
    </row>
    <row r="553" customFormat="false" ht="14.25" hidden="false" customHeight="true" outlineLevel="0" collapsed="false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  <c r="AC553" s="122"/>
    </row>
    <row r="554" customFormat="false" ht="14.25" hidden="false" customHeight="true" outlineLevel="0" collapsed="false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  <c r="AC554" s="122"/>
    </row>
    <row r="555" customFormat="false" ht="14.25" hidden="false" customHeight="true" outlineLevel="0" collapsed="false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  <c r="AC555" s="122"/>
    </row>
    <row r="556" customFormat="false" ht="14.25" hidden="false" customHeight="true" outlineLevel="0" collapsed="false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  <c r="AC556" s="122"/>
    </row>
    <row r="557" customFormat="false" ht="14.25" hidden="false" customHeight="true" outlineLevel="0" collapsed="false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  <c r="AC557" s="122"/>
    </row>
    <row r="558" customFormat="false" ht="14.25" hidden="false" customHeight="true" outlineLevel="0" collapsed="false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  <c r="AC558" s="122"/>
    </row>
    <row r="559" customFormat="false" ht="14.25" hidden="false" customHeight="true" outlineLevel="0" collapsed="false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  <c r="AC559" s="122"/>
    </row>
    <row r="560" customFormat="false" ht="14.25" hidden="false" customHeight="true" outlineLevel="0" collapsed="false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  <c r="AC560" s="122"/>
    </row>
    <row r="561" customFormat="false" ht="14.25" hidden="false" customHeight="true" outlineLevel="0" collapsed="false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  <c r="AC561" s="122"/>
    </row>
    <row r="562" customFormat="false" ht="14.25" hidden="false" customHeight="true" outlineLevel="0" collapsed="false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  <c r="AC562" s="122"/>
    </row>
    <row r="563" customFormat="false" ht="14.25" hidden="false" customHeight="true" outlineLevel="0" collapsed="false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  <c r="AC563" s="122"/>
    </row>
    <row r="564" customFormat="false" ht="14.25" hidden="false" customHeight="true" outlineLevel="0" collapsed="false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  <c r="AC564" s="122"/>
    </row>
    <row r="565" customFormat="false" ht="14.25" hidden="false" customHeight="true" outlineLevel="0" collapsed="false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  <c r="AC565" s="122"/>
    </row>
    <row r="566" customFormat="false" ht="14.25" hidden="false" customHeight="true" outlineLevel="0" collapsed="false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  <c r="AC566" s="122"/>
    </row>
    <row r="567" customFormat="false" ht="14.25" hidden="false" customHeight="true" outlineLevel="0" collapsed="false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  <c r="AC567" s="122"/>
    </row>
    <row r="568" customFormat="false" ht="14.25" hidden="false" customHeight="true" outlineLevel="0" collapsed="false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  <c r="AC568" s="122"/>
    </row>
    <row r="569" customFormat="false" ht="14.25" hidden="false" customHeight="true" outlineLevel="0" collapsed="false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  <c r="AC569" s="122"/>
    </row>
    <row r="570" customFormat="false" ht="14.25" hidden="false" customHeight="true" outlineLevel="0" collapsed="false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  <c r="AC570" s="122"/>
    </row>
    <row r="571" customFormat="false" ht="14.25" hidden="false" customHeight="true" outlineLevel="0" collapsed="false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  <c r="AC571" s="122"/>
    </row>
    <row r="572" customFormat="false" ht="14.25" hidden="false" customHeight="true" outlineLevel="0" collapsed="false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  <c r="AC572" s="122"/>
    </row>
    <row r="573" customFormat="false" ht="14.25" hidden="false" customHeight="true" outlineLevel="0" collapsed="false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  <c r="AC573" s="122"/>
    </row>
    <row r="574" customFormat="false" ht="14.25" hidden="false" customHeight="true" outlineLevel="0" collapsed="false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  <c r="AC574" s="122"/>
    </row>
    <row r="575" customFormat="false" ht="14.25" hidden="false" customHeight="true" outlineLevel="0" collapsed="false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  <c r="AC575" s="122"/>
    </row>
    <row r="576" customFormat="false" ht="14.25" hidden="false" customHeight="true" outlineLevel="0" collapsed="false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  <c r="AC576" s="122"/>
    </row>
    <row r="577" customFormat="false" ht="14.25" hidden="false" customHeight="true" outlineLevel="0" collapsed="false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  <c r="AC577" s="122"/>
    </row>
    <row r="578" customFormat="false" ht="14.25" hidden="false" customHeight="true" outlineLevel="0" collapsed="false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  <c r="AC578" s="122"/>
    </row>
    <row r="579" customFormat="false" ht="14.25" hidden="false" customHeight="true" outlineLevel="0" collapsed="false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  <c r="AC579" s="122"/>
    </row>
    <row r="580" customFormat="false" ht="14.25" hidden="false" customHeight="true" outlineLevel="0" collapsed="false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  <c r="AC580" s="122"/>
    </row>
    <row r="581" customFormat="false" ht="14.25" hidden="false" customHeight="true" outlineLevel="0" collapsed="false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  <c r="AC581" s="122"/>
    </row>
    <row r="582" customFormat="false" ht="14.25" hidden="false" customHeight="true" outlineLevel="0" collapsed="false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  <c r="AC582" s="122"/>
    </row>
    <row r="583" customFormat="false" ht="14.25" hidden="false" customHeight="true" outlineLevel="0" collapsed="false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  <c r="AC583" s="122"/>
    </row>
    <row r="584" customFormat="false" ht="14.25" hidden="false" customHeight="true" outlineLevel="0" collapsed="false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  <c r="AC584" s="122"/>
    </row>
    <row r="585" customFormat="false" ht="14.25" hidden="false" customHeight="true" outlineLevel="0" collapsed="false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</row>
    <row r="586" customFormat="false" ht="14.25" hidden="false" customHeight="true" outlineLevel="0" collapsed="false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</row>
    <row r="587" customFormat="false" ht="14.25" hidden="false" customHeight="true" outlineLevel="0" collapsed="false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  <c r="AC587" s="122"/>
    </row>
    <row r="588" customFormat="false" ht="14.25" hidden="false" customHeight="true" outlineLevel="0" collapsed="false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  <c r="AC588" s="122"/>
    </row>
    <row r="589" customFormat="false" ht="14.25" hidden="false" customHeight="true" outlineLevel="0" collapsed="false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  <c r="AC589" s="122"/>
    </row>
    <row r="590" customFormat="false" ht="14.25" hidden="false" customHeight="true" outlineLevel="0" collapsed="false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  <c r="AC590" s="122"/>
    </row>
    <row r="591" customFormat="false" ht="14.25" hidden="false" customHeight="true" outlineLevel="0" collapsed="false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  <c r="AC591" s="122"/>
    </row>
    <row r="592" customFormat="false" ht="14.25" hidden="false" customHeight="true" outlineLevel="0" collapsed="false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  <c r="AC592" s="122"/>
    </row>
    <row r="593" customFormat="false" ht="14.25" hidden="false" customHeight="true" outlineLevel="0" collapsed="false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  <c r="AC593" s="122"/>
    </row>
    <row r="594" customFormat="false" ht="14.25" hidden="false" customHeight="true" outlineLevel="0" collapsed="false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  <c r="AC594" s="122"/>
    </row>
    <row r="595" customFormat="false" ht="14.25" hidden="false" customHeight="true" outlineLevel="0" collapsed="false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  <c r="AC595" s="122"/>
    </row>
    <row r="596" customFormat="false" ht="14.25" hidden="false" customHeight="true" outlineLevel="0" collapsed="false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  <c r="AC596" s="122"/>
    </row>
    <row r="597" customFormat="false" ht="14.25" hidden="false" customHeight="true" outlineLevel="0" collapsed="false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  <c r="AC597" s="122"/>
    </row>
    <row r="598" customFormat="false" ht="14.25" hidden="false" customHeight="true" outlineLevel="0" collapsed="false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  <c r="AC598" s="122"/>
    </row>
    <row r="599" customFormat="false" ht="14.25" hidden="false" customHeight="true" outlineLevel="0" collapsed="false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  <c r="AC599" s="122"/>
    </row>
    <row r="600" customFormat="false" ht="14.25" hidden="false" customHeight="true" outlineLevel="0" collapsed="false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  <c r="AC600" s="122"/>
    </row>
    <row r="601" customFormat="false" ht="14.25" hidden="false" customHeight="true" outlineLevel="0" collapsed="false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  <c r="AC601" s="122"/>
    </row>
    <row r="602" customFormat="false" ht="14.25" hidden="false" customHeight="true" outlineLevel="0" collapsed="false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  <c r="AC602" s="122"/>
    </row>
    <row r="603" customFormat="false" ht="14.25" hidden="false" customHeight="true" outlineLevel="0" collapsed="false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  <c r="AC603" s="122"/>
    </row>
    <row r="604" customFormat="false" ht="14.25" hidden="false" customHeight="true" outlineLevel="0" collapsed="false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  <c r="AC604" s="122"/>
    </row>
    <row r="605" customFormat="false" ht="14.25" hidden="false" customHeight="true" outlineLevel="0" collapsed="false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  <c r="AC605" s="122"/>
    </row>
    <row r="606" customFormat="false" ht="14.25" hidden="false" customHeight="true" outlineLevel="0" collapsed="false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  <c r="AC606" s="122"/>
    </row>
    <row r="607" customFormat="false" ht="14.25" hidden="false" customHeight="true" outlineLevel="0" collapsed="false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  <c r="AC607" s="122"/>
    </row>
    <row r="608" customFormat="false" ht="14.25" hidden="false" customHeight="true" outlineLevel="0" collapsed="false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  <c r="AC608" s="122"/>
    </row>
    <row r="609" customFormat="false" ht="14.25" hidden="false" customHeight="true" outlineLevel="0" collapsed="false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</row>
    <row r="610" customFormat="false" ht="14.25" hidden="false" customHeight="true" outlineLevel="0" collapsed="false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  <c r="AC610" s="122"/>
    </row>
    <row r="611" customFormat="false" ht="14.25" hidden="false" customHeight="true" outlineLevel="0" collapsed="false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  <c r="AC611" s="122"/>
    </row>
    <row r="612" customFormat="false" ht="14.25" hidden="false" customHeight="true" outlineLevel="0" collapsed="false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  <c r="AC612" s="122"/>
    </row>
    <row r="613" customFormat="false" ht="14.25" hidden="false" customHeight="true" outlineLevel="0" collapsed="false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  <c r="AC613" s="122"/>
    </row>
    <row r="614" customFormat="false" ht="14.25" hidden="false" customHeight="true" outlineLevel="0" collapsed="false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  <c r="AC614" s="122"/>
    </row>
    <row r="615" customFormat="false" ht="14.25" hidden="false" customHeight="true" outlineLevel="0" collapsed="false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  <c r="AC615" s="122"/>
    </row>
    <row r="616" customFormat="false" ht="14.25" hidden="false" customHeight="true" outlineLevel="0" collapsed="false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  <c r="AC616" s="122"/>
    </row>
    <row r="617" customFormat="false" ht="14.25" hidden="false" customHeight="true" outlineLevel="0" collapsed="false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</row>
    <row r="618" customFormat="false" ht="14.25" hidden="false" customHeight="true" outlineLevel="0" collapsed="false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  <c r="AC618" s="122"/>
    </row>
    <row r="619" customFormat="false" ht="14.25" hidden="false" customHeight="true" outlineLevel="0" collapsed="false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  <c r="AC619" s="122"/>
    </row>
    <row r="620" customFormat="false" ht="14.25" hidden="false" customHeight="true" outlineLevel="0" collapsed="false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  <c r="AC620" s="122"/>
    </row>
    <row r="621" customFormat="false" ht="14.25" hidden="false" customHeight="true" outlineLevel="0" collapsed="false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  <c r="AC621" s="122"/>
    </row>
    <row r="622" customFormat="false" ht="14.25" hidden="false" customHeight="true" outlineLevel="0" collapsed="false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  <c r="AC622" s="122"/>
    </row>
    <row r="623" customFormat="false" ht="14.25" hidden="false" customHeight="true" outlineLevel="0" collapsed="false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  <c r="AC623" s="122"/>
    </row>
    <row r="624" customFormat="false" ht="14.25" hidden="false" customHeight="true" outlineLevel="0" collapsed="false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  <c r="AC624" s="122"/>
    </row>
    <row r="625" customFormat="false" ht="14.25" hidden="false" customHeight="true" outlineLevel="0" collapsed="false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  <c r="AC625" s="122"/>
    </row>
    <row r="626" customFormat="false" ht="14.25" hidden="false" customHeight="true" outlineLevel="0" collapsed="false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  <c r="AC626" s="122"/>
    </row>
    <row r="627" customFormat="false" ht="14.25" hidden="false" customHeight="true" outlineLevel="0" collapsed="false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  <c r="AC627" s="122"/>
    </row>
    <row r="628" customFormat="false" ht="14.25" hidden="false" customHeight="true" outlineLevel="0" collapsed="false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  <c r="AC628" s="122"/>
    </row>
    <row r="629" customFormat="false" ht="14.25" hidden="false" customHeight="true" outlineLevel="0" collapsed="false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  <c r="AC629" s="122"/>
    </row>
    <row r="630" customFormat="false" ht="14.25" hidden="false" customHeight="true" outlineLevel="0" collapsed="false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  <c r="AC630" s="122"/>
    </row>
    <row r="631" customFormat="false" ht="14.25" hidden="false" customHeight="true" outlineLevel="0" collapsed="false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  <c r="AC631" s="122"/>
    </row>
    <row r="632" customFormat="false" ht="14.25" hidden="false" customHeight="true" outlineLevel="0" collapsed="false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  <c r="AC632" s="122"/>
    </row>
    <row r="633" customFormat="false" ht="14.25" hidden="false" customHeight="true" outlineLevel="0" collapsed="false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  <c r="AC633" s="122"/>
    </row>
    <row r="634" customFormat="false" ht="14.25" hidden="false" customHeight="true" outlineLevel="0" collapsed="false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</row>
    <row r="635" customFormat="false" ht="14.25" hidden="false" customHeight="true" outlineLevel="0" collapsed="false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</row>
    <row r="636" customFormat="false" ht="14.25" hidden="false" customHeight="true" outlineLevel="0" collapsed="false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  <c r="AC636" s="122"/>
    </row>
    <row r="637" customFormat="false" ht="14.25" hidden="false" customHeight="true" outlineLevel="0" collapsed="false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  <c r="AC637" s="122"/>
    </row>
    <row r="638" customFormat="false" ht="14.25" hidden="false" customHeight="true" outlineLevel="0" collapsed="false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  <c r="AC638" s="122"/>
    </row>
    <row r="639" customFormat="false" ht="14.25" hidden="false" customHeight="true" outlineLevel="0" collapsed="false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  <c r="AC639" s="122"/>
    </row>
    <row r="640" customFormat="false" ht="14.25" hidden="false" customHeight="true" outlineLevel="0" collapsed="false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  <c r="AC640" s="122"/>
    </row>
    <row r="641" customFormat="false" ht="14.25" hidden="false" customHeight="true" outlineLevel="0" collapsed="false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  <c r="AC641" s="122"/>
    </row>
    <row r="642" customFormat="false" ht="14.25" hidden="false" customHeight="true" outlineLevel="0" collapsed="false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  <c r="AC642" s="122"/>
    </row>
    <row r="643" customFormat="false" ht="14.25" hidden="false" customHeight="true" outlineLevel="0" collapsed="false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  <c r="AC643" s="122"/>
    </row>
    <row r="644" customFormat="false" ht="14.25" hidden="false" customHeight="true" outlineLevel="0" collapsed="false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  <c r="AC644" s="122"/>
    </row>
    <row r="645" customFormat="false" ht="14.25" hidden="false" customHeight="true" outlineLevel="0" collapsed="false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  <c r="AC645" s="122"/>
    </row>
    <row r="646" customFormat="false" ht="14.25" hidden="false" customHeight="true" outlineLevel="0" collapsed="false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  <c r="AC646" s="122"/>
    </row>
    <row r="647" customFormat="false" ht="14.25" hidden="false" customHeight="true" outlineLevel="0" collapsed="false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  <c r="AC647" s="122"/>
    </row>
    <row r="648" customFormat="false" ht="14.25" hidden="false" customHeight="true" outlineLevel="0" collapsed="false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  <c r="AC648" s="122"/>
    </row>
    <row r="649" customFormat="false" ht="14.25" hidden="false" customHeight="true" outlineLevel="0" collapsed="false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</row>
    <row r="650" customFormat="false" ht="14.25" hidden="false" customHeight="true" outlineLevel="0" collapsed="false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  <c r="AC650" s="122"/>
    </row>
    <row r="651" customFormat="false" ht="14.25" hidden="false" customHeight="true" outlineLevel="0" collapsed="false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  <c r="AC651" s="122"/>
    </row>
    <row r="652" customFormat="false" ht="14.25" hidden="false" customHeight="true" outlineLevel="0" collapsed="false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  <c r="AC652" s="122"/>
    </row>
    <row r="653" customFormat="false" ht="14.25" hidden="false" customHeight="true" outlineLevel="0" collapsed="false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  <c r="AC653" s="122"/>
    </row>
    <row r="654" customFormat="false" ht="14.25" hidden="false" customHeight="true" outlineLevel="0" collapsed="false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  <c r="AC654" s="122"/>
    </row>
    <row r="655" customFormat="false" ht="14.25" hidden="false" customHeight="true" outlineLevel="0" collapsed="false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  <c r="AC655" s="122"/>
    </row>
    <row r="656" customFormat="false" ht="14.25" hidden="false" customHeight="true" outlineLevel="0" collapsed="false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  <c r="AC656" s="122"/>
    </row>
    <row r="657" customFormat="false" ht="14.25" hidden="false" customHeight="true" outlineLevel="0" collapsed="false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  <c r="AC657" s="122"/>
    </row>
    <row r="658" customFormat="false" ht="14.25" hidden="false" customHeight="true" outlineLevel="0" collapsed="false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  <c r="AC658" s="122"/>
    </row>
    <row r="659" customFormat="false" ht="14.25" hidden="false" customHeight="true" outlineLevel="0" collapsed="false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  <c r="AC659" s="122"/>
    </row>
    <row r="660" customFormat="false" ht="14.25" hidden="false" customHeight="true" outlineLevel="0" collapsed="false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  <c r="AC660" s="122"/>
    </row>
    <row r="661" customFormat="false" ht="14.25" hidden="false" customHeight="true" outlineLevel="0" collapsed="false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  <c r="AC661" s="122"/>
    </row>
    <row r="662" customFormat="false" ht="14.25" hidden="false" customHeight="true" outlineLevel="0" collapsed="false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  <c r="AC662" s="122"/>
    </row>
    <row r="663" customFormat="false" ht="14.25" hidden="false" customHeight="true" outlineLevel="0" collapsed="false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  <c r="AC663" s="122"/>
    </row>
    <row r="664" customFormat="false" ht="14.25" hidden="false" customHeight="true" outlineLevel="0" collapsed="false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  <c r="AC664" s="122"/>
    </row>
    <row r="665" customFormat="false" ht="14.25" hidden="false" customHeight="true" outlineLevel="0" collapsed="false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  <c r="AC665" s="122"/>
    </row>
    <row r="666" customFormat="false" ht="14.25" hidden="false" customHeight="true" outlineLevel="0" collapsed="false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  <c r="AC666" s="122"/>
    </row>
    <row r="667" customFormat="false" ht="14.25" hidden="false" customHeight="true" outlineLevel="0" collapsed="false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  <c r="AC667" s="122"/>
    </row>
    <row r="668" customFormat="false" ht="14.25" hidden="false" customHeight="true" outlineLevel="0" collapsed="false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  <c r="AC668" s="122"/>
    </row>
    <row r="669" customFormat="false" ht="14.25" hidden="false" customHeight="true" outlineLevel="0" collapsed="false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  <c r="AC669" s="122"/>
    </row>
    <row r="670" customFormat="false" ht="14.25" hidden="false" customHeight="true" outlineLevel="0" collapsed="false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  <c r="AC670" s="122"/>
    </row>
    <row r="671" customFormat="false" ht="14.25" hidden="false" customHeight="true" outlineLevel="0" collapsed="false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  <c r="AC671" s="122"/>
    </row>
    <row r="672" customFormat="false" ht="14.25" hidden="false" customHeight="true" outlineLevel="0" collapsed="false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  <c r="AC672" s="122"/>
    </row>
    <row r="673" customFormat="false" ht="14.25" hidden="false" customHeight="true" outlineLevel="0" collapsed="false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  <c r="AC673" s="122"/>
    </row>
    <row r="674" customFormat="false" ht="14.25" hidden="false" customHeight="true" outlineLevel="0" collapsed="false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  <c r="AC674" s="122"/>
    </row>
    <row r="675" customFormat="false" ht="14.25" hidden="false" customHeight="true" outlineLevel="0" collapsed="false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  <c r="AC675" s="122"/>
    </row>
    <row r="676" customFormat="false" ht="14.25" hidden="false" customHeight="true" outlineLevel="0" collapsed="false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  <c r="AC676" s="122"/>
    </row>
    <row r="677" customFormat="false" ht="14.25" hidden="false" customHeight="true" outlineLevel="0" collapsed="false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  <c r="AC677" s="122"/>
    </row>
    <row r="678" customFormat="false" ht="14.25" hidden="false" customHeight="true" outlineLevel="0" collapsed="false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  <c r="AC678" s="122"/>
    </row>
    <row r="679" customFormat="false" ht="14.25" hidden="false" customHeight="true" outlineLevel="0" collapsed="false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  <c r="AC679" s="122"/>
    </row>
    <row r="680" customFormat="false" ht="14.25" hidden="false" customHeight="true" outlineLevel="0" collapsed="false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  <c r="AC680" s="122"/>
    </row>
    <row r="681" customFormat="false" ht="14.25" hidden="false" customHeight="true" outlineLevel="0" collapsed="false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</row>
    <row r="682" customFormat="false" ht="14.25" hidden="false" customHeight="true" outlineLevel="0" collapsed="false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  <c r="AC682" s="122"/>
    </row>
    <row r="683" customFormat="false" ht="14.25" hidden="false" customHeight="true" outlineLevel="0" collapsed="false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  <c r="AC683" s="122"/>
    </row>
    <row r="684" customFormat="false" ht="14.25" hidden="false" customHeight="true" outlineLevel="0" collapsed="false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  <c r="AC684" s="122"/>
    </row>
    <row r="685" customFormat="false" ht="14.25" hidden="false" customHeight="true" outlineLevel="0" collapsed="false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  <c r="AC685" s="122"/>
    </row>
    <row r="686" customFormat="false" ht="14.25" hidden="false" customHeight="true" outlineLevel="0" collapsed="false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  <c r="AC686" s="122"/>
    </row>
    <row r="687" customFormat="false" ht="14.25" hidden="false" customHeight="true" outlineLevel="0" collapsed="false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  <c r="AC687" s="122"/>
    </row>
    <row r="688" customFormat="false" ht="14.25" hidden="false" customHeight="true" outlineLevel="0" collapsed="false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  <c r="AC688" s="122"/>
    </row>
    <row r="689" customFormat="false" ht="14.25" hidden="false" customHeight="true" outlineLevel="0" collapsed="false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  <c r="AC689" s="122"/>
    </row>
    <row r="690" customFormat="false" ht="14.25" hidden="false" customHeight="true" outlineLevel="0" collapsed="false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  <c r="AC690" s="122"/>
    </row>
    <row r="691" customFormat="false" ht="14.25" hidden="false" customHeight="true" outlineLevel="0" collapsed="false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  <c r="AC691" s="122"/>
    </row>
    <row r="692" customFormat="false" ht="14.25" hidden="false" customHeight="true" outlineLevel="0" collapsed="false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  <c r="AC692" s="122"/>
    </row>
    <row r="693" customFormat="false" ht="14.25" hidden="false" customHeight="true" outlineLevel="0" collapsed="false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  <c r="AC693" s="122"/>
    </row>
    <row r="694" customFormat="false" ht="14.25" hidden="false" customHeight="true" outlineLevel="0" collapsed="false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</row>
    <row r="695" customFormat="false" ht="14.25" hidden="false" customHeight="true" outlineLevel="0" collapsed="false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  <c r="AC695" s="122"/>
    </row>
    <row r="696" customFormat="false" ht="14.25" hidden="false" customHeight="true" outlineLevel="0" collapsed="false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  <c r="AC696" s="122"/>
    </row>
    <row r="697" customFormat="false" ht="14.25" hidden="false" customHeight="true" outlineLevel="0" collapsed="false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  <c r="AC697" s="122"/>
    </row>
    <row r="698" customFormat="false" ht="14.25" hidden="false" customHeight="true" outlineLevel="0" collapsed="false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  <c r="AC698" s="122"/>
    </row>
    <row r="699" customFormat="false" ht="14.25" hidden="false" customHeight="true" outlineLevel="0" collapsed="false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  <c r="AC699" s="122"/>
    </row>
    <row r="700" customFormat="false" ht="14.25" hidden="false" customHeight="true" outlineLevel="0" collapsed="false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  <c r="AC700" s="122"/>
    </row>
    <row r="701" customFormat="false" ht="14.25" hidden="false" customHeight="true" outlineLevel="0" collapsed="false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  <c r="AC701" s="122"/>
    </row>
    <row r="702" customFormat="false" ht="14.25" hidden="false" customHeight="true" outlineLevel="0" collapsed="false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  <c r="AC702" s="122"/>
    </row>
    <row r="703" customFormat="false" ht="14.25" hidden="false" customHeight="true" outlineLevel="0" collapsed="false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  <c r="AC703" s="122"/>
    </row>
    <row r="704" customFormat="false" ht="14.25" hidden="false" customHeight="true" outlineLevel="0" collapsed="false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  <c r="AC704" s="122"/>
    </row>
    <row r="705" customFormat="false" ht="14.25" hidden="false" customHeight="true" outlineLevel="0" collapsed="false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  <c r="AC705" s="122"/>
    </row>
    <row r="706" customFormat="false" ht="14.25" hidden="false" customHeight="true" outlineLevel="0" collapsed="false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  <c r="AC706" s="122"/>
    </row>
    <row r="707" customFormat="false" ht="14.25" hidden="false" customHeight="true" outlineLevel="0" collapsed="false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  <c r="AC707" s="122"/>
    </row>
    <row r="708" customFormat="false" ht="14.25" hidden="false" customHeight="true" outlineLevel="0" collapsed="false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  <c r="AC708" s="122"/>
    </row>
    <row r="709" customFormat="false" ht="14.25" hidden="false" customHeight="true" outlineLevel="0" collapsed="false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  <c r="AC709" s="122"/>
    </row>
    <row r="710" customFormat="false" ht="14.25" hidden="false" customHeight="true" outlineLevel="0" collapsed="false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  <c r="AC710" s="122"/>
    </row>
    <row r="711" customFormat="false" ht="14.25" hidden="false" customHeight="true" outlineLevel="0" collapsed="false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  <c r="AC711" s="122"/>
    </row>
    <row r="712" customFormat="false" ht="14.25" hidden="false" customHeight="true" outlineLevel="0" collapsed="false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</row>
    <row r="713" customFormat="false" ht="14.25" hidden="false" customHeight="true" outlineLevel="0" collapsed="false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  <c r="AC713" s="122"/>
    </row>
    <row r="714" customFormat="false" ht="14.25" hidden="false" customHeight="true" outlineLevel="0" collapsed="false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  <c r="AC714" s="122"/>
    </row>
    <row r="715" customFormat="false" ht="14.25" hidden="false" customHeight="true" outlineLevel="0" collapsed="false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  <c r="AC715" s="122"/>
    </row>
    <row r="716" customFormat="false" ht="14.25" hidden="false" customHeight="true" outlineLevel="0" collapsed="false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  <c r="AC716" s="122"/>
    </row>
    <row r="717" customFormat="false" ht="14.25" hidden="false" customHeight="true" outlineLevel="0" collapsed="false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  <c r="AC717" s="122"/>
    </row>
    <row r="718" customFormat="false" ht="14.25" hidden="false" customHeight="true" outlineLevel="0" collapsed="false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  <c r="AC718" s="122"/>
    </row>
    <row r="719" customFormat="false" ht="14.25" hidden="false" customHeight="true" outlineLevel="0" collapsed="false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  <c r="AC719" s="122"/>
    </row>
    <row r="720" customFormat="false" ht="14.25" hidden="false" customHeight="true" outlineLevel="0" collapsed="false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  <c r="AC720" s="122"/>
    </row>
    <row r="721" customFormat="false" ht="14.25" hidden="false" customHeight="true" outlineLevel="0" collapsed="false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  <c r="AC721" s="122"/>
    </row>
    <row r="722" customFormat="false" ht="14.25" hidden="false" customHeight="true" outlineLevel="0" collapsed="false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  <c r="AC722" s="122"/>
    </row>
    <row r="723" customFormat="false" ht="14.25" hidden="false" customHeight="true" outlineLevel="0" collapsed="false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  <c r="AC723" s="122"/>
    </row>
    <row r="724" customFormat="false" ht="14.25" hidden="false" customHeight="true" outlineLevel="0" collapsed="false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  <c r="AC724" s="122"/>
    </row>
    <row r="725" customFormat="false" ht="14.25" hidden="false" customHeight="true" outlineLevel="0" collapsed="false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</row>
    <row r="726" customFormat="false" ht="14.25" hidden="false" customHeight="true" outlineLevel="0" collapsed="false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  <c r="AC726" s="122"/>
    </row>
    <row r="727" customFormat="false" ht="14.25" hidden="false" customHeight="true" outlineLevel="0" collapsed="false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  <c r="AC727" s="122"/>
    </row>
    <row r="728" customFormat="false" ht="14.25" hidden="false" customHeight="true" outlineLevel="0" collapsed="false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  <c r="AC728" s="122"/>
    </row>
    <row r="729" customFormat="false" ht="14.25" hidden="false" customHeight="true" outlineLevel="0" collapsed="false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  <c r="AC729" s="122"/>
    </row>
    <row r="730" customFormat="false" ht="14.25" hidden="false" customHeight="true" outlineLevel="0" collapsed="false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  <c r="AC730" s="122"/>
    </row>
    <row r="731" customFormat="false" ht="14.25" hidden="false" customHeight="true" outlineLevel="0" collapsed="false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  <c r="AC731" s="122"/>
    </row>
    <row r="732" customFormat="false" ht="14.25" hidden="false" customHeight="true" outlineLevel="0" collapsed="false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  <c r="AC732" s="122"/>
    </row>
    <row r="733" customFormat="false" ht="14.25" hidden="false" customHeight="true" outlineLevel="0" collapsed="false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  <c r="AC733" s="122"/>
    </row>
    <row r="734" customFormat="false" ht="14.25" hidden="false" customHeight="true" outlineLevel="0" collapsed="false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  <c r="AC734" s="122"/>
    </row>
    <row r="735" customFormat="false" ht="14.25" hidden="false" customHeight="true" outlineLevel="0" collapsed="false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  <c r="AC735" s="122"/>
    </row>
    <row r="736" customFormat="false" ht="14.25" hidden="false" customHeight="true" outlineLevel="0" collapsed="false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  <c r="AC736" s="122"/>
    </row>
    <row r="737" customFormat="false" ht="14.25" hidden="false" customHeight="true" outlineLevel="0" collapsed="false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  <c r="AC737" s="122"/>
    </row>
    <row r="738" customFormat="false" ht="14.25" hidden="false" customHeight="true" outlineLevel="0" collapsed="false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</row>
    <row r="739" customFormat="false" ht="14.25" hidden="false" customHeight="true" outlineLevel="0" collapsed="false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  <c r="AC739" s="122"/>
    </row>
    <row r="740" customFormat="false" ht="14.25" hidden="false" customHeight="true" outlineLevel="0" collapsed="false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  <c r="AC740" s="122"/>
    </row>
    <row r="741" customFormat="false" ht="14.25" hidden="false" customHeight="true" outlineLevel="0" collapsed="false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  <c r="AC741" s="122"/>
    </row>
    <row r="742" customFormat="false" ht="14.25" hidden="false" customHeight="true" outlineLevel="0" collapsed="false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</row>
    <row r="743" customFormat="false" ht="14.25" hidden="false" customHeight="true" outlineLevel="0" collapsed="false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  <c r="AC743" s="122"/>
    </row>
    <row r="744" customFormat="false" ht="14.25" hidden="false" customHeight="true" outlineLevel="0" collapsed="false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</row>
    <row r="745" customFormat="false" ht="14.25" hidden="false" customHeight="true" outlineLevel="0" collapsed="false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</row>
    <row r="746" customFormat="false" ht="14.25" hidden="false" customHeight="true" outlineLevel="0" collapsed="false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</row>
    <row r="747" customFormat="false" ht="14.25" hidden="false" customHeight="true" outlineLevel="0" collapsed="false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  <c r="AC747" s="122"/>
    </row>
    <row r="748" customFormat="false" ht="14.25" hidden="false" customHeight="true" outlineLevel="0" collapsed="false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  <c r="AC748" s="122"/>
    </row>
    <row r="749" customFormat="false" ht="14.25" hidden="false" customHeight="true" outlineLevel="0" collapsed="false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  <c r="AC749" s="122"/>
    </row>
    <row r="750" customFormat="false" ht="14.25" hidden="false" customHeight="true" outlineLevel="0" collapsed="false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  <c r="AC750" s="122"/>
    </row>
    <row r="751" customFormat="false" ht="14.25" hidden="false" customHeight="true" outlineLevel="0" collapsed="false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  <c r="AC751" s="122"/>
    </row>
    <row r="752" customFormat="false" ht="14.25" hidden="false" customHeight="true" outlineLevel="0" collapsed="false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  <c r="AC752" s="122"/>
    </row>
    <row r="753" customFormat="false" ht="14.25" hidden="false" customHeight="true" outlineLevel="0" collapsed="false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  <c r="AC753" s="122"/>
    </row>
    <row r="754" customFormat="false" ht="14.25" hidden="false" customHeight="true" outlineLevel="0" collapsed="false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  <c r="AC754" s="122"/>
    </row>
    <row r="755" customFormat="false" ht="14.25" hidden="false" customHeight="true" outlineLevel="0" collapsed="false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  <c r="AC755" s="122"/>
    </row>
    <row r="756" customFormat="false" ht="14.25" hidden="false" customHeight="true" outlineLevel="0" collapsed="false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  <c r="AC756" s="122"/>
    </row>
    <row r="757" customFormat="false" ht="14.25" hidden="false" customHeight="true" outlineLevel="0" collapsed="false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  <c r="AC757" s="122"/>
    </row>
    <row r="758" customFormat="false" ht="14.25" hidden="false" customHeight="true" outlineLevel="0" collapsed="false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  <c r="AC758" s="122"/>
    </row>
    <row r="759" customFormat="false" ht="14.25" hidden="false" customHeight="true" outlineLevel="0" collapsed="false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  <c r="AC759" s="122"/>
    </row>
    <row r="760" customFormat="false" ht="14.25" hidden="false" customHeight="true" outlineLevel="0" collapsed="false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  <c r="AC760" s="122"/>
    </row>
    <row r="761" customFormat="false" ht="14.25" hidden="false" customHeight="true" outlineLevel="0" collapsed="false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  <c r="AC761" s="122"/>
    </row>
    <row r="762" customFormat="false" ht="14.25" hidden="false" customHeight="true" outlineLevel="0" collapsed="false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  <c r="AC762" s="122"/>
    </row>
    <row r="763" customFormat="false" ht="14.25" hidden="false" customHeight="true" outlineLevel="0" collapsed="false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  <c r="AC763" s="122"/>
    </row>
    <row r="764" customFormat="false" ht="14.25" hidden="false" customHeight="true" outlineLevel="0" collapsed="false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  <c r="AC764" s="122"/>
    </row>
    <row r="765" customFormat="false" ht="14.25" hidden="false" customHeight="true" outlineLevel="0" collapsed="false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  <c r="AC765" s="122"/>
    </row>
    <row r="766" customFormat="false" ht="14.25" hidden="false" customHeight="true" outlineLevel="0" collapsed="false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  <c r="AC766" s="122"/>
    </row>
    <row r="767" customFormat="false" ht="14.25" hidden="false" customHeight="true" outlineLevel="0" collapsed="false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  <c r="AC767" s="122"/>
    </row>
    <row r="768" customFormat="false" ht="14.25" hidden="false" customHeight="true" outlineLevel="0" collapsed="false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  <c r="AC768" s="122"/>
    </row>
    <row r="769" customFormat="false" ht="14.25" hidden="false" customHeight="true" outlineLevel="0" collapsed="false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  <c r="AC769" s="122"/>
    </row>
    <row r="770" customFormat="false" ht="14.25" hidden="false" customHeight="true" outlineLevel="0" collapsed="false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  <c r="AC770" s="122"/>
    </row>
    <row r="771" customFormat="false" ht="14.25" hidden="false" customHeight="true" outlineLevel="0" collapsed="false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  <c r="AC771" s="122"/>
    </row>
    <row r="772" customFormat="false" ht="14.25" hidden="false" customHeight="true" outlineLevel="0" collapsed="false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  <c r="AC772" s="122"/>
    </row>
    <row r="773" customFormat="false" ht="14.25" hidden="false" customHeight="true" outlineLevel="0" collapsed="false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  <c r="AC773" s="122"/>
    </row>
    <row r="774" customFormat="false" ht="14.25" hidden="false" customHeight="true" outlineLevel="0" collapsed="false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  <c r="AC774" s="122"/>
    </row>
    <row r="775" customFormat="false" ht="14.25" hidden="false" customHeight="true" outlineLevel="0" collapsed="false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  <c r="AC775" s="122"/>
    </row>
    <row r="776" customFormat="false" ht="14.25" hidden="false" customHeight="true" outlineLevel="0" collapsed="false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  <c r="AC776" s="122"/>
    </row>
    <row r="777" customFormat="false" ht="14.25" hidden="false" customHeight="true" outlineLevel="0" collapsed="false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  <c r="AC777" s="122"/>
    </row>
    <row r="778" customFormat="false" ht="14.25" hidden="false" customHeight="true" outlineLevel="0" collapsed="false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  <c r="AC778" s="122"/>
    </row>
    <row r="779" customFormat="false" ht="14.25" hidden="false" customHeight="true" outlineLevel="0" collapsed="false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  <c r="AC779" s="122"/>
    </row>
    <row r="780" customFormat="false" ht="14.25" hidden="false" customHeight="true" outlineLevel="0" collapsed="false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  <c r="AC780" s="122"/>
    </row>
    <row r="781" customFormat="false" ht="14.25" hidden="false" customHeight="true" outlineLevel="0" collapsed="false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  <c r="AC781" s="122"/>
    </row>
    <row r="782" customFormat="false" ht="14.25" hidden="false" customHeight="true" outlineLevel="0" collapsed="false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  <c r="AC782" s="122"/>
    </row>
    <row r="783" customFormat="false" ht="14.25" hidden="false" customHeight="true" outlineLevel="0" collapsed="false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  <c r="AC783" s="122"/>
    </row>
    <row r="784" customFormat="false" ht="14.25" hidden="false" customHeight="true" outlineLevel="0" collapsed="false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  <c r="AC784" s="122"/>
    </row>
    <row r="785" customFormat="false" ht="14.25" hidden="false" customHeight="true" outlineLevel="0" collapsed="false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  <c r="AC785" s="122"/>
    </row>
    <row r="786" customFormat="false" ht="14.25" hidden="false" customHeight="true" outlineLevel="0" collapsed="false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  <c r="AC786" s="122"/>
    </row>
    <row r="787" customFormat="false" ht="14.25" hidden="false" customHeight="true" outlineLevel="0" collapsed="false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  <c r="AC787" s="122"/>
    </row>
    <row r="788" customFormat="false" ht="14.25" hidden="false" customHeight="true" outlineLevel="0" collapsed="false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  <c r="AC788" s="122"/>
    </row>
    <row r="789" customFormat="false" ht="14.25" hidden="false" customHeight="true" outlineLevel="0" collapsed="false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  <c r="AC789" s="122"/>
    </row>
    <row r="790" customFormat="false" ht="14.25" hidden="false" customHeight="true" outlineLevel="0" collapsed="false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  <c r="AC790" s="122"/>
    </row>
    <row r="791" customFormat="false" ht="14.25" hidden="false" customHeight="true" outlineLevel="0" collapsed="false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  <c r="AC791" s="122"/>
    </row>
    <row r="792" customFormat="false" ht="14.25" hidden="false" customHeight="true" outlineLevel="0" collapsed="false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  <c r="AC792" s="122"/>
    </row>
    <row r="793" customFormat="false" ht="14.25" hidden="false" customHeight="true" outlineLevel="0" collapsed="false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  <c r="AC793" s="122"/>
    </row>
    <row r="794" customFormat="false" ht="14.25" hidden="false" customHeight="true" outlineLevel="0" collapsed="false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  <c r="AC794" s="122"/>
    </row>
    <row r="795" customFormat="false" ht="14.25" hidden="false" customHeight="true" outlineLevel="0" collapsed="false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  <c r="AC795" s="122"/>
    </row>
    <row r="796" customFormat="false" ht="14.25" hidden="false" customHeight="true" outlineLevel="0" collapsed="false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  <c r="AC796" s="122"/>
    </row>
    <row r="797" customFormat="false" ht="14.25" hidden="false" customHeight="true" outlineLevel="0" collapsed="false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  <c r="AC797" s="122"/>
    </row>
    <row r="798" customFormat="false" ht="14.25" hidden="false" customHeight="true" outlineLevel="0" collapsed="false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  <c r="AC798" s="122"/>
    </row>
    <row r="799" customFormat="false" ht="14.25" hidden="false" customHeight="true" outlineLevel="0" collapsed="false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  <c r="AC799" s="122"/>
    </row>
    <row r="800" customFormat="false" ht="14.25" hidden="false" customHeight="true" outlineLevel="0" collapsed="false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  <c r="AC800" s="122"/>
    </row>
    <row r="801" customFormat="false" ht="14.25" hidden="false" customHeight="true" outlineLevel="0" collapsed="false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  <c r="AC801" s="122"/>
    </row>
    <row r="802" customFormat="false" ht="14.25" hidden="false" customHeight="true" outlineLevel="0" collapsed="false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  <c r="AC802" s="122"/>
    </row>
    <row r="803" customFormat="false" ht="14.25" hidden="false" customHeight="true" outlineLevel="0" collapsed="false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  <c r="AC803" s="122"/>
    </row>
    <row r="804" customFormat="false" ht="14.25" hidden="false" customHeight="true" outlineLevel="0" collapsed="false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  <c r="AC804" s="122"/>
    </row>
    <row r="805" customFormat="false" ht="14.25" hidden="false" customHeight="true" outlineLevel="0" collapsed="false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  <c r="AC805" s="122"/>
    </row>
    <row r="806" customFormat="false" ht="14.25" hidden="false" customHeight="true" outlineLevel="0" collapsed="false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  <c r="AC806" s="122"/>
    </row>
    <row r="807" customFormat="false" ht="14.25" hidden="false" customHeight="true" outlineLevel="0" collapsed="false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  <c r="AC807" s="122"/>
    </row>
    <row r="808" customFormat="false" ht="14.25" hidden="false" customHeight="true" outlineLevel="0" collapsed="false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  <c r="AC808" s="122"/>
    </row>
    <row r="809" customFormat="false" ht="14.25" hidden="false" customHeight="true" outlineLevel="0" collapsed="false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  <c r="AC809" s="122"/>
    </row>
    <row r="810" customFormat="false" ht="14.25" hidden="false" customHeight="true" outlineLevel="0" collapsed="false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  <c r="AC810" s="122"/>
    </row>
    <row r="811" customFormat="false" ht="14.25" hidden="false" customHeight="true" outlineLevel="0" collapsed="false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  <c r="AC811" s="122"/>
    </row>
    <row r="812" customFormat="false" ht="14.25" hidden="false" customHeight="true" outlineLevel="0" collapsed="false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  <c r="AC812" s="122"/>
    </row>
    <row r="813" customFormat="false" ht="14.25" hidden="false" customHeight="true" outlineLevel="0" collapsed="false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  <c r="AC813" s="122"/>
    </row>
    <row r="814" customFormat="false" ht="14.25" hidden="false" customHeight="true" outlineLevel="0" collapsed="false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  <c r="AC814" s="122"/>
    </row>
    <row r="815" customFormat="false" ht="14.25" hidden="false" customHeight="true" outlineLevel="0" collapsed="false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  <c r="AC815" s="122"/>
    </row>
    <row r="816" customFormat="false" ht="14.25" hidden="false" customHeight="true" outlineLevel="0" collapsed="false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  <c r="AC816" s="122"/>
    </row>
    <row r="817" customFormat="false" ht="14.25" hidden="false" customHeight="true" outlineLevel="0" collapsed="false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  <c r="AC817" s="122"/>
    </row>
    <row r="818" customFormat="false" ht="14.25" hidden="false" customHeight="true" outlineLevel="0" collapsed="false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  <c r="AC818" s="122"/>
    </row>
    <row r="819" customFormat="false" ht="14.25" hidden="false" customHeight="true" outlineLevel="0" collapsed="false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  <c r="AC819" s="122"/>
    </row>
    <row r="820" customFormat="false" ht="14.25" hidden="false" customHeight="true" outlineLevel="0" collapsed="false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  <c r="AC820" s="122"/>
    </row>
    <row r="821" customFormat="false" ht="14.25" hidden="false" customHeight="true" outlineLevel="0" collapsed="false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  <c r="AC821" s="122"/>
    </row>
    <row r="822" customFormat="false" ht="14.25" hidden="false" customHeight="true" outlineLevel="0" collapsed="false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  <c r="AC822" s="122"/>
    </row>
    <row r="823" customFormat="false" ht="14.25" hidden="false" customHeight="true" outlineLevel="0" collapsed="false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  <c r="AC823" s="122"/>
    </row>
    <row r="824" customFormat="false" ht="14.25" hidden="false" customHeight="true" outlineLevel="0" collapsed="false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  <c r="AC824" s="122"/>
    </row>
    <row r="825" customFormat="false" ht="14.25" hidden="false" customHeight="true" outlineLevel="0" collapsed="false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  <c r="AC825" s="122"/>
    </row>
    <row r="826" customFormat="false" ht="14.25" hidden="false" customHeight="true" outlineLevel="0" collapsed="false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  <c r="AC826" s="122"/>
    </row>
    <row r="827" customFormat="false" ht="14.25" hidden="false" customHeight="true" outlineLevel="0" collapsed="false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  <c r="AC827" s="122"/>
    </row>
    <row r="828" customFormat="false" ht="14.25" hidden="false" customHeight="true" outlineLevel="0" collapsed="false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  <c r="AC828" s="122"/>
    </row>
    <row r="829" customFormat="false" ht="14.25" hidden="false" customHeight="true" outlineLevel="0" collapsed="false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  <c r="AC829" s="122"/>
    </row>
    <row r="830" customFormat="false" ht="14.25" hidden="false" customHeight="true" outlineLevel="0" collapsed="false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  <c r="AC830" s="122"/>
    </row>
    <row r="831" customFormat="false" ht="14.25" hidden="false" customHeight="true" outlineLevel="0" collapsed="false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  <c r="AC831" s="122"/>
    </row>
    <row r="832" customFormat="false" ht="14.25" hidden="false" customHeight="true" outlineLevel="0" collapsed="false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  <c r="AC832" s="122"/>
    </row>
    <row r="833" customFormat="false" ht="14.25" hidden="false" customHeight="true" outlineLevel="0" collapsed="false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  <c r="AC833" s="122"/>
    </row>
    <row r="834" customFormat="false" ht="14.25" hidden="false" customHeight="true" outlineLevel="0" collapsed="false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  <c r="AC834" s="122"/>
    </row>
    <row r="835" customFormat="false" ht="14.25" hidden="false" customHeight="true" outlineLevel="0" collapsed="false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  <c r="AC835" s="122"/>
    </row>
    <row r="836" customFormat="false" ht="14.25" hidden="false" customHeight="true" outlineLevel="0" collapsed="false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  <c r="AC836" s="122"/>
    </row>
    <row r="837" customFormat="false" ht="14.25" hidden="false" customHeight="true" outlineLevel="0" collapsed="false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  <c r="AC837" s="122"/>
    </row>
    <row r="838" customFormat="false" ht="14.25" hidden="false" customHeight="true" outlineLevel="0" collapsed="false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  <c r="AC838" s="122"/>
    </row>
    <row r="839" customFormat="false" ht="14.25" hidden="false" customHeight="true" outlineLevel="0" collapsed="false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  <c r="AC839" s="122"/>
    </row>
    <row r="840" customFormat="false" ht="14.25" hidden="false" customHeight="true" outlineLevel="0" collapsed="false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  <c r="AC840" s="122"/>
    </row>
    <row r="841" customFormat="false" ht="14.25" hidden="false" customHeight="true" outlineLevel="0" collapsed="false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  <c r="AC841" s="122"/>
    </row>
    <row r="842" customFormat="false" ht="14.25" hidden="false" customHeight="true" outlineLevel="0" collapsed="false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</row>
    <row r="843" customFormat="false" ht="14.25" hidden="false" customHeight="true" outlineLevel="0" collapsed="false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  <c r="AC843" s="122"/>
    </row>
    <row r="844" customFormat="false" ht="14.25" hidden="false" customHeight="true" outlineLevel="0" collapsed="false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  <c r="AC844" s="122"/>
    </row>
    <row r="845" customFormat="false" ht="14.25" hidden="false" customHeight="true" outlineLevel="0" collapsed="false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  <c r="AC845" s="122"/>
    </row>
    <row r="846" customFormat="false" ht="14.25" hidden="false" customHeight="true" outlineLevel="0" collapsed="false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  <c r="AC846" s="122"/>
    </row>
    <row r="847" customFormat="false" ht="14.25" hidden="false" customHeight="true" outlineLevel="0" collapsed="false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  <c r="AC847" s="122"/>
    </row>
    <row r="848" customFormat="false" ht="14.25" hidden="false" customHeight="true" outlineLevel="0" collapsed="false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  <c r="AC848" s="122"/>
    </row>
    <row r="849" customFormat="false" ht="14.25" hidden="false" customHeight="true" outlineLevel="0" collapsed="false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  <c r="AC849" s="122"/>
    </row>
    <row r="850" customFormat="false" ht="14.25" hidden="false" customHeight="true" outlineLevel="0" collapsed="false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  <c r="AC850" s="122"/>
    </row>
    <row r="851" customFormat="false" ht="14.25" hidden="false" customHeight="true" outlineLevel="0" collapsed="false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  <c r="AC851" s="122"/>
    </row>
    <row r="852" customFormat="false" ht="14.25" hidden="false" customHeight="true" outlineLevel="0" collapsed="false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  <c r="AC852" s="122"/>
    </row>
    <row r="853" customFormat="false" ht="14.25" hidden="false" customHeight="true" outlineLevel="0" collapsed="false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  <c r="AC853" s="122"/>
    </row>
    <row r="854" customFormat="false" ht="14.25" hidden="false" customHeight="true" outlineLevel="0" collapsed="false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  <c r="AC854" s="122"/>
    </row>
    <row r="855" customFormat="false" ht="14.25" hidden="false" customHeight="true" outlineLevel="0" collapsed="false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  <c r="AC855" s="122"/>
    </row>
    <row r="856" customFormat="false" ht="14.25" hidden="false" customHeight="true" outlineLevel="0" collapsed="false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  <c r="AC856" s="122"/>
    </row>
    <row r="857" customFormat="false" ht="14.25" hidden="false" customHeight="true" outlineLevel="0" collapsed="false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  <c r="AC857" s="122"/>
    </row>
    <row r="858" customFormat="false" ht="14.25" hidden="false" customHeight="true" outlineLevel="0" collapsed="false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  <c r="AC858" s="122"/>
    </row>
    <row r="859" customFormat="false" ht="14.25" hidden="false" customHeight="true" outlineLevel="0" collapsed="false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  <c r="AC859" s="122"/>
    </row>
    <row r="860" customFormat="false" ht="14.25" hidden="false" customHeight="true" outlineLevel="0" collapsed="false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  <c r="AC860" s="122"/>
    </row>
    <row r="861" customFormat="false" ht="14.25" hidden="false" customHeight="true" outlineLevel="0" collapsed="false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  <c r="AC861" s="122"/>
    </row>
    <row r="862" customFormat="false" ht="14.25" hidden="false" customHeight="true" outlineLevel="0" collapsed="false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  <c r="AC862" s="122"/>
    </row>
    <row r="863" customFormat="false" ht="14.25" hidden="false" customHeight="true" outlineLevel="0" collapsed="false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  <c r="AC863" s="122"/>
    </row>
    <row r="864" customFormat="false" ht="14.25" hidden="false" customHeight="true" outlineLevel="0" collapsed="false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  <c r="AC864" s="122"/>
    </row>
    <row r="865" customFormat="false" ht="14.25" hidden="false" customHeight="true" outlineLevel="0" collapsed="false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  <c r="AC865" s="122"/>
    </row>
    <row r="866" customFormat="false" ht="14.25" hidden="false" customHeight="true" outlineLevel="0" collapsed="false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  <c r="AC866" s="122"/>
    </row>
    <row r="867" customFormat="false" ht="14.25" hidden="false" customHeight="true" outlineLevel="0" collapsed="false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  <c r="AC867" s="122"/>
    </row>
    <row r="868" customFormat="false" ht="14.25" hidden="false" customHeight="true" outlineLevel="0" collapsed="false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  <c r="AC868" s="122"/>
    </row>
    <row r="869" customFormat="false" ht="14.25" hidden="false" customHeight="true" outlineLevel="0" collapsed="false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  <c r="AC869" s="122"/>
    </row>
    <row r="870" customFormat="false" ht="14.25" hidden="false" customHeight="true" outlineLevel="0" collapsed="false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  <c r="AC870" s="122"/>
    </row>
    <row r="871" customFormat="false" ht="14.25" hidden="false" customHeight="true" outlineLevel="0" collapsed="false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  <c r="AC871" s="122"/>
    </row>
    <row r="872" customFormat="false" ht="14.25" hidden="false" customHeight="true" outlineLevel="0" collapsed="false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  <c r="AC872" s="122"/>
    </row>
    <row r="873" customFormat="false" ht="14.25" hidden="false" customHeight="true" outlineLevel="0" collapsed="false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  <c r="AC873" s="122"/>
    </row>
    <row r="874" customFormat="false" ht="14.25" hidden="false" customHeight="true" outlineLevel="0" collapsed="false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  <c r="AC874" s="122"/>
    </row>
    <row r="875" customFormat="false" ht="14.25" hidden="false" customHeight="true" outlineLevel="0" collapsed="false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  <c r="AC875" s="122"/>
    </row>
    <row r="876" customFormat="false" ht="14.25" hidden="false" customHeight="true" outlineLevel="0" collapsed="false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  <c r="AC876" s="122"/>
    </row>
    <row r="877" customFormat="false" ht="14.25" hidden="false" customHeight="true" outlineLevel="0" collapsed="false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  <c r="AC877" s="122"/>
    </row>
    <row r="878" customFormat="false" ht="14.25" hidden="false" customHeight="true" outlineLevel="0" collapsed="false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  <c r="AC878" s="122"/>
    </row>
    <row r="879" customFormat="false" ht="14.25" hidden="false" customHeight="true" outlineLevel="0" collapsed="false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  <c r="AC879" s="122"/>
    </row>
    <row r="880" customFormat="false" ht="14.25" hidden="false" customHeight="true" outlineLevel="0" collapsed="false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  <c r="AC880" s="122"/>
    </row>
    <row r="881" customFormat="false" ht="14.25" hidden="false" customHeight="true" outlineLevel="0" collapsed="false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  <c r="AC881" s="122"/>
    </row>
    <row r="882" customFormat="false" ht="14.25" hidden="false" customHeight="true" outlineLevel="0" collapsed="false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  <c r="AC882" s="122"/>
    </row>
    <row r="883" customFormat="false" ht="14.25" hidden="false" customHeight="true" outlineLevel="0" collapsed="false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  <c r="AC883" s="122"/>
    </row>
    <row r="884" customFormat="false" ht="14.25" hidden="false" customHeight="true" outlineLevel="0" collapsed="false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  <c r="AC884" s="122"/>
    </row>
    <row r="885" customFormat="false" ht="14.25" hidden="false" customHeight="true" outlineLevel="0" collapsed="false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  <c r="AC885" s="122"/>
    </row>
    <row r="886" customFormat="false" ht="14.25" hidden="false" customHeight="true" outlineLevel="0" collapsed="false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  <c r="AC886" s="122"/>
    </row>
    <row r="887" customFormat="false" ht="14.25" hidden="false" customHeight="true" outlineLevel="0" collapsed="false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</row>
    <row r="888" customFormat="false" ht="14.25" hidden="false" customHeight="true" outlineLevel="0" collapsed="false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  <c r="AC888" s="122"/>
    </row>
    <row r="889" customFormat="false" ht="14.25" hidden="false" customHeight="true" outlineLevel="0" collapsed="false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  <c r="AC889" s="122"/>
    </row>
    <row r="890" customFormat="false" ht="14.25" hidden="false" customHeight="true" outlineLevel="0" collapsed="false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  <c r="AC890" s="122"/>
    </row>
    <row r="891" customFormat="false" ht="14.25" hidden="false" customHeight="true" outlineLevel="0" collapsed="false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  <c r="AC891" s="122"/>
    </row>
    <row r="892" customFormat="false" ht="14.25" hidden="false" customHeight="true" outlineLevel="0" collapsed="false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  <c r="AC892" s="122"/>
    </row>
    <row r="893" customFormat="false" ht="14.25" hidden="false" customHeight="true" outlineLevel="0" collapsed="false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  <c r="AC893" s="122"/>
    </row>
    <row r="894" customFormat="false" ht="14.25" hidden="false" customHeight="true" outlineLevel="0" collapsed="false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  <c r="AC894" s="122"/>
    </row>
    <row r="895" customFormat="false" ht="14.25" hidden="false" customHeight="true" outlineLevel="0" collapsed="false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  <c r="AC895" s="122"/>
    </row>
    <row r="896" customFormat="false" ht="14.25" hidden="false" customHeight="true" outlineLevel="0" collapsed="false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  <c r="AC896" s="122"/>
    </row>
    <row r="897" customFormat="false" ht="14.25" hidden="false" customHeight="true" outlineLevel="0" collapsed="false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  <c r="AC897" s="122"/>
    </row>
    <row r="898" customFormat="false" ht="14.25" hidden="false" customHeight="true" outlineLevel="0" collapsed="false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  <c r="AC898" s="122"/>
    </row>
    <row r="899" customFormat="false" ht="14.25" hidden="false" customHeight="true" outlineLevel="0" collapsed="false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  <c r="AC899" s="122"/>
    </row>
    <row r="900" customFormat="false" ht="14.25" hidden="false" customHeight="true" outlineLevel="0" collapsed="false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  <c r="AC900" s="122"/>
    </row>
    <row r="901" customFormat="false" ht="14.25" hidden="false" customHeight="true" outlineLevel="0" collapsed="false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  <c r="AC901" s="122"/>
    </row>
    <row r="902" customFormat="false" ht="14.25" hidden="false" customHeight="true" outlineLevel="0" collapsed="false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  <c r="AC902" s="122"/>
    </row>
    <row r="903" customFormat="false" ht="14.25" hidden="false" customHeight="true" outlineLevel="0" collapsed="false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  <c r="AC903" s="122"/>
    </row>
    <row r="904" customFormat="false" ht="14.25" hidden="false" customHeight="true" outlineLevel="0" collapsed="false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  <c r="AC904" s="122"/>
    </row>
    <row r="905" customFormat="false" ht="14.25" hidden="false" customHeight="true" outlineLevel="0" collapsed="false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  <c r="AC905" s="122"/>
    </row>
    <row r="906" customFormat="false" ht="14.25" hidden="false" customHeight="true" outlineLevel="0" collapsed="false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  <c r="AC906" s="122"/>
    </row>
    <row r="907" customFormat="false" ht="14.25" hidden="false" customHeight="true" outlineLevel="0" collapsed="false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  <c r="AC907" s="122"/>
    </row>
    <row r="908" customFormat="false" ht="14.25" hidden="false" customHeight="true" outlineLevel="0" collapsed="false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  <c r="AC908" s="122"/>
    </row>
    <row r="909" customFormat="false" ht="14.25" hidden="false" customHeight="true" outlineLevel="0" collapsed="false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  <c r="AC909" s="122"/>
    </row>
    <row r="910" customFormat="false" ht="14.25" hidden="false" customHeight="true" outlineLevel="0" collapsed="false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  <c r="AC910" s="122"/>
    </row>
    <row r="911" customFormat="false" ht="14.25" hidden="false" customHeight="true" outlineLevel="0" collapsed="false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  <c r="AC911" s="122"/>
    </row>
    <row r="912" customFormat="false" ht="14.25" hidden="false" customHeight="true" outlineLevel="0" collapsed="false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  <c r="AC912" s="122"/>
    </row>
    <row r="913" customFormat="false" ht="14.25" hidden="false" customHeight="true" outlineLevel="0" collapsed="false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  <c r="AC913" s="122"/>
    </row>
    <row r="914" customFormat="false" ht="14.25" hidden="false" customHeight="true" outlineLevel="0" collapsed="false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  <c r="AC914" s="122"/>
    </row>
    <row r="915" customFormat="false" ht="14.25" hidden="false" customHeight="true" outlineLevel="0" collapsed="false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  <c r="AC915" s="122"/>
    </row>
    <row r="916" customFormat="false" ht="14.25" hidden="false" customHeight="true" outlineLevel="0" collapsed="false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  <c r="AC916" s="122"/>
    </row>
    <row r="917" customFormat="false" ht="14.25" hidden="false" customHeight="true" outlineLevel="0" collapsed="false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  <c r="AC917" s="122"/>
    </row>
    <row r="918" customFormat="false" ht="14.25" hidden="false" customHeight="true" outlineLevel="0" collapsed="false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  <c r="AC918" s="122"/>
    </row>
    <row r="919" customFormat="false" ht="14.25" hidden="false" customHeight="true" outlineLevel="0" collapsed="false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  <c r="AC919" s="122"/>
    </row>
    <row r="920" customFormat="false" ht="14.25" hidden="false" customHeight="true" outlineLevel="0" collapsed="false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  <c r="AC920" s="122"/>
    </row>
    <row r="921" customFormat="false" ht="14.25" hidden="false" customHeight="true" outlineLevel="0" collapsed="false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  <c r="AC921" s="122"/>
    </row>
    <row r="922" customFormat="false" ht="14.25" hidden="false" customHeight="true" outlineLevel="0" collapsed="false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  <c r="AC922" s="122"/>
    </row>
    <row r="923" customFormat="false" ht="14.25" hidden="false" customHeight="true" outlineLevel="0" collapsed="false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  <c r="AC923" s="122"/>
    </row>
    <row r="924" customFormat="false" ht="14.25" hidden="false" customHeight="true" outlineLevel="0" collapsed="false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  <c r="AC924" s="122"/>
    </row>
    <row r="925" customFormat="false" ht="14.25" hidden="false" customHeight="true" outlineLevel="0" collapsed="false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  <c r="AC925" s="122"/>
    </row>
    <row r="926" customFormat="false" ht="14.25" hidden="false" customHeight="true" outlineLevel="0" collapsed="false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  <c r="AC926" s="122"/>
    </row>
    <row r="927" customFormat="false" ht="14.25" hidden="false" customHeight="true" outlineLevel="0" collapsed="false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  <c r="AC927" s="122"/>
    </row>
    <row r="928" customFormat="false" ht="14.25" hidden="false" customHeight="true" outlineLevel="0" collapsed="false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  <c r="AC928" s="122"/>
    </row>
    <row r="929" customFormat="false" ht="14.25" hidden="false" customHeight="true" outlineLevel="0" collapsed="false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  <c r="AC929" s="122"/>
    </row>
    <row r="930" customFormat="false" ht="14.25" hidden="false" customHeight="true" outlineLevel="0" collapsed="false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  <c r="AC930" s="122"/>
    </row>
    <row r="931" customFormat="false" ht="14.25" hidden="false" customHeight="true" outlineLevel="0" collapsed="false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  <c r="AC931" s="122"/>
    </row>
    <row r="932" customFormat="false" ht="14.25" hidden="false" customHeight="true" outlineLevel="0" collapsed="false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  <c r="AC932" s="122"/>
    </row>
    <row r="933" customFormat="false" ht="14.25" hidden="false" customHeight="true" outlineLevel="0" collapsed="false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  <c r="AC933" s="122"/>
    </row>
    <row r="934" customFormat="false" ht="14.25" hidden="false" customHeight="true" outlineLevel="0" collapsed="false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  <c r="AC934" s="122"/>
    </row>
    <row r="935" customFormat="false" ht="14.25" hidden="false" customHeight="true" outlineLevel="0" collapsed="false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  <c r="AC935" s="122"/>
    </row>
    <row r="936" customFormat="false" ht="14.25" hidden="false" customHeight="true" outlineLevel="0" collapsed="false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  <c r="AC936" s="122"/>
    </row>
    <row r="937" customFormat="false" ht="14.25" hidden="false" customHeight="true" outlineLevel="0" collapsed="false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  <c r="AC937" s="122"/>
    </row>
    <row r="938" customFormat="false" ht="14.25" hidden="false" customHeight="true" outlineLevel="0" collapsed="false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  <c r="AC938" s="122"/>
    </row>
    <row r="939" customFormat="false" ht="14.25" hidden="false" customHeight="true" outlineLevel="0" collapsed="false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  <c r="AC939" s="122"/>
    </row>
    <row r="940" customFormat="false" ht="14.25" hidden="false" customHeight="true" outlineLevel="0" collapsed="false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  <c r="AC940" s="122"/>
    </row>
    <row r="941" customFormat="false" ht="14.25" hidden="false" customHeight="true" outlineLevel="0" collapsed="false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  <c r="AC941" s="122"/>
    </row>
    <row r="942" customFormat="false" ht="14.25" hidden="false" customHeight="true" outlineLevel="0" collapsed="false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  <c r="AC942" s="122"/>
    </row>
    <row r="943" customFormat="false" ht="14.25" hidden="false" customHeight="true" outlineLevel="0" collapsed="false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  <c r="AC943" s="122"/>
    </row>
    <row r="944" customFormat="false" ht="14.25" hidden="false" customHeight="true" outlineLevel="0" collapsed="false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  <c r="AC944" s="122"/>
    </row>
    <row r="945" customFormat="false" ht="14.25" hidden="false" customHeight="true" outlineLevel="0" collapsed="false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  <c r="AC945" s="122"/>
    </row>
    <row r="946" customFormat="false" ht="14.25" hidden="false" customHeight="true" outlineLevel="0" collapsed="false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  <c r="AC946" s="122"/>
    </row>
    <row r="947" customFormat="false" ht="14.25" hidden="false" customHeight="true" outlineLevel="0" collapsed="false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  <c r="AC947" s="122"/>
    </row>
    <row r="948" customFormat="false" ht="14.25" hidden="false" customHeight="true" outlineLevel="0" collapsed="false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  <c r="AC948" s="122"/>
    </row>
    <row r="949" customFormat="false" ht="14.25" hidden="false" customHeight="true" outlineLevel="0" collapsed="false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  <c r="AC949" s="122"/>
    </row>
    <row r="950" customFormat="false" ht="14.25" hidden="false" customHeight="true" outlineLevel="0" collapsed="false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  <c r="AC950" s="122"/>
    </row>
    <row r="951" customFormat="false" ht="14.25" hidden="false" customHeight="true" outlineLevel="0" collapsed="false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  <c r="AC951" s="122"/>
    </row>
    <row r="952" customFormat="false" ht="14.25" hidden="false" customHeight="true" outlineLevel="0" collapsed="false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  <c r="AC952" s="122"/>
    </row>
    <row r="953" customFormat="false" ht="14.25" hidden="false" customHeight="true" outlineLevel="0" collapsed="false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  <c r="AC953" s="122"/>
    </row>
    <row r="954" customFormat="false" ht="14.25" hidden="false" customHeight="true" outlineLevel="0" collapsed="false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  <c r="AC954" s="122"/>
    </row>
    <row r="955" customFormat="false" ht="14.25" hidden="false" customHeight="true" outlineLevel="0" collapsed="false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  <c r="AC955" s="122"/>
    </row>
    <row r="956" customFormat="false" ht="14.25" hidden="false" customHeight="true" outlineLevel="0" collapsed="false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  <c r="AC956" s="122"/>
    </row>
    <row r="957" customFormat="false" ht="14.25" hidden="false" customHeight="true" outlineLevel="0" collapsed="false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  <c r="AC957" s="122"/>
    </row>
    <row r="958" customFormat="false" ht="14.25" hidden="false" customHeight="true" outlineLevel="0" collapsed="false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  <c r="AC958" s="122"/>
    </row>
    <row r="959" customFormat="false" ht="14.25" hidden="false" customHeight="true" outlineLevel="0" collapsed="false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  <c r="AC959" s="122"/>
    </row>
    <row r="960" customFormat="false" ht="14.25" hidden="false" customHeight="true" outlineLevel="0" collapsed="false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  <c r="AC960" s="122"/>
    </row>
    <row r="961" customFormat="false" ht="14.25" hidden="false" customHeight="true" outlineLevel="0" collapsed="false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  <c r="AC961" s="122"/>
    </row>
    <row r="962" customFormat="false" ht="14.25" hidden="false" customHeight="true" outlineLevel="0" collapsed="false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  <c r="AC962" s="122"/>
    </row>
    <row r="963" customFormat="false" ht="14.25" hidden="false" customHeight="true" outlineLevel="0" collapsed="false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  <c r="AC963" s="122"/>
    </row>
    <row r="964" customFormat="false" ht="14.25" hidden="false" customHeight="true" outlineLevel="0" collapsed="false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  <c r="AC964" s="122"/>
    </row>
    <row r="965" customFormat="false" ht="14.25" hidden="false" customHeight="true" outlineLevel="0" collapsed="false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  <c r="AC965" s="122"/>
    </row>
    <row r="966" customFormat="false" ht="14.25" hidden="false" customHeight="true" outlineLevel="0" collapsed="false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  <c r="AC966" s="122"/>
    </row>
    <row r="967" customFormat="false" ht="14.25" hidden="false" customHeight="true" outlineLevel="0" collapsed="false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  <c r="AC967" s="122"/>
    </row>
    <row r="968" customFormat="false" ht="14.25" hidden="false" customHeight="true" outlineLevel="0" collapsed="false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  <c r="AC968" s="122"/>
    </row>
    <row r="969" customFormat="false" ht="14.25" hidden="false" customHeight="true" outlineLevel="0" collapsed="false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  <c r="AC969" s="122"/>
    </row>
    <row r="970" customFormat="false" ht="14.25" hidden="false" customHeight="true" outlineLevel="0" collapsed="false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  <c r="AC970" s="122"/>
    </row>
    <row r="971" customFormat="false" ht="14.25" hidden="false" customHeight="true" outlineLevel="0" collapsed="false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  <c r="AC971" s="122"/>
    </row>
    <row r="972" customFormat="false" ht="14.25" hidden="false" customHeight="true" outlineLevel="0" collapsed="false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  <c r="AC972" s="122"/>
    </row>
    <row r="973" customFormat="false" ht="14.25" hidden="false" customHeight="true" outlineLevel="0" collapsed="false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  <c r="AC973" s="122"/>
    </row>
    <row r="974" customFormat="false" ht="14.25" hidden="false" customHeight="true" outlineLevel="0" collapsed="false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  <c r="AC974" s="122"/>
    </row>
    <row r="975" customFormat="false" ht="14.25" hidden="false" customHeight="true" outlineLevel="0" collapsed="false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  <c r="AC975" s="122"/>
    </row>
    <row r="976" customFormat="false" ht="14.25" hidden="false" customHeight="true" outlineLevel="0" collapsed="false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  <c r="AC976" s="122"/>
    </row>
    <row r="977" customFormat="false" ht="14.25" hidden="false" customHeight="true" outlineLevel="0" collapsed="false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  <c r="AC977" s="122"/>
    </row>
    <row r="978" customFormat="false" ht="14.25" hidden="false" customHeight="true" outlineLevel="0" collapsed="false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  <c r="AC978" s="122"/>
    </row>
    <row r="979" customFormat="false" ht="14.25" hidden="false" customHeight="true" outlineLevel="0" collapsed="false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  <c r="AC979" s="122"/>
    </row>
    <row r="980" customFormat="false" ht="14.25" hidden="false" customHeight="true" outlineLevel="0" collapsed="false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  <c r="AC980" s="122"/>
    </row>
    <row r="981" customFormat="false" ht="14.25" hidden="false" customHeight="true" outlineLevel="0" collapsed="false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  <c r="AC981" s="122"/>
    </row>
    <row r="982" customFormat="false" ht="14.25" hidden="false" customHeight="true" outlineLevel="0" collapsed="false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  <c r="AC982" s="122"/>
    </row>
    <row r="983" customFormat="false" ht="14.25" hidden="false" customHeight="true" outlineLevel="0" collapsed="false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  <c r="AC983" s="122"/>
    </row>
    <row r="984" customFormat="false" ht="14.25" hidden="false" customHeight="true" outlineLevel="0" collapsed="false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  <c r="AC984" s="122"/>
    </row>
    <row r="985" customFormat="false" ht="14.25" hidden="false" customHeight="true" outlineLevel="0" collapsed="false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  <c r="AC985" s="122"/>
    </row>
    <row r="986" customFormat="false" ht="14.25" hidden="false" customHeight="true" outlineLevel="0" collapsed="false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  <c r="AC986" s="122"/>
    </row>
    <row r="987" customFormat="false" ht="14.25" hidden="false" customHeight="true" outlineLevel="0" collapsed="false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  <c r="AC987" s="122"/>
    </row>
    <row r="988" customFormat="false" ht="14.25" hidden="false" customHeight="true" outlineLevel="0" collapsed="false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  <c r="AC988" s="122"/>
    </row>
    <row r="989" customFormat="false" ht="14.25" hidden="false" customHeight="true" outlineLevel="0" collapsed="false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  <c r="AC989" s="122"/>
    </row>
    <row r="990" customFormat="false" ht="14.25" hidden="false" customHeight="true" outlineLevel="0" collapsed="false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  <c r="AC990" s="122"/>
    </row>
    <row r="991" customFormat="false" ht="14.25" hidden="false" customHeight="true" outlineLevel="0" collapsed="false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  <c r="AC991" s="122"/>
    </row>
    <row r="992" customFormat="false" ht="14.25" hidden="false" customHeight="true" outlineLevel="0" collapsed="false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  <c r="AC992" s="122"/>
    </row>
    <row r="993" customFormat="false" ht="14.25" hidden="false" customHeight="true" outlineLevel="0" collapsed="false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  <c r="AC993" s="122"/>
    </row>
    <row r="994" customFormat="false" ht="14.25" hidden="false" customHeight="true" outlineLevel="0" collapsed="false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  <c r="AC994" s="122"/>
    </row>
    <row r="995" customFormat="false" ht="14.25" hidden="false" customHeight="true" outlineLevel="0" collapsed="false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  <c r="AC995" s="122"/>
    </row>
    <row r="996" customFormat="false" ht="14.25" hidden="false" customHeight="true" outlineLevel="0" collapsed="false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  <c r="AC996" s="122"/>
    </row>
    <row r="997" customFormat="false" ht="14.25" hidden="false" customHeight="true" outlineLevel="0" collapsed="false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  <c r="AC997" s="122"/>
    </row>
    <row r="998" customFormat="false" ht="14.25" hidden="false" customHeight="true" outlineLevel="0" collapsed="false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  <c r="AC998" s="122"/>
    </row>
    <row r="999" customFormat="false" ht="14.25" hidden="false" customHeight="true" outlineLevel="0" collapsed="false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  <c r="AC999" s="122"/>
    </row>
    <row r="1000" customFormat="false" ht="14.25" hidden="false" customHeight="true" outlineLevel="0" collapsed="false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  <c r="AC1000" s="122"/>
    </row>
  </sheetData>
  <mergeCells count="20">
    <mergeCell ref="B1:C1"/>
    <mergeCell ref="L2:M14"/>
    <mergeCell ref="P2:P14"/>
    <mergeCell ref="Q2:Q22"/>
    <mergeCell ref="Y2:Z22"/>
    <mergeCell ref="B6:B7"/>
    <mergeCell ref="C6:C7"/>
    <mergeCell ref="H6:H7"/>
    <mergeCell ref="T6:U11"/>
    <mergeCell ref="B10:B11"/>
    <mergeCell ref="C10:C11"/>
    <mergeCell ref="H10:H11"/>
    <mergeCell ref="B13:B14"/>
    <mergeCell ref="C13:C14"/>
    <mergeCell ref="H13:H14"/>
    <mergeCell ref="B16:B17"/>
    <mergeCell ref="V27:AA28"/>
    <mergeCell ref="V29:AA30"/>
    <mergeCell ref="V31:AA32"/>
    <mergeCell ref="V33:AA34"/>
  </mergeCells>
  <conditionalFormatting sqref="E2:E23">
    <cfRule type="expression" priority="2" aboveAverage="0" equalAverage="0" bottom="0" percent="0" rank="0" text="" dxfId="0">
      <formula>AB2&gt;0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cols>
    <col collapsed="false" customWidth="true" hidden="true" outlineLevel="0" max="1" min="1" style="0" width="7"/>
    <col collapsed="false" customWidth="true" hidden="false" outlineLevel="0" max="2" min="2" style="0" width="14.63"/>
    <col collapsed="false" customWidth="true" hidden="false" outlineLevel="0" max="3" min="3" style="0" width="63.63"/>
    <col collapsed="false" customWidth="true" hidden="false" outlineLevel="0" max="7" min="4" style="0" width="4.75"/>
    <col collapsed="false" customWidth="true" hidden="false" outlineLevel="0" max="8" min="8" style="0" width="20.63"/>
    <col collapsed="false" customWidth="true" hidden="false" outlineLevel="0" max="32" min="9" style="0" width="4.75"/>
    <col collapsed="false" customWidth="true" hidden="false" outlineLevel="0" max="34" min="33" style="0" width="10.13"/>
  </cols>
  <sheetData>
    <row r="1" customFormat="false" ht="108" hidden="false" customHeight="true" outlineLevel="0" collapsed="false">
      <c r="A1" s="2"/>
      <c r="B1" s="178" t="s">
        <v>243</v>
      </c>
      <c r="C1" s="178"/>
      <c r="D1" s="4" t="s">
        <v>1</v>
      </c>
      <c r="E1" s="5" t="s">
        <v>2</v>
      </c>
      <c r="F1" s="5" t="s">
        <v>3</v>
      </c>
      <c r="G1" s="6" t="s">
        <v>4</v>
      </c>
      <c r="H1" s="179" t="s">
        <v>5</v>
      </c>
      <c r="I1" s="9" t="n">
        <v>2</v>
      </c>
      <c r="J1" s="9" t="n">
        <v>3</v>
      </c>
      <c r="K1" s="9" t="n">
        <v>4</v>
      </c>
      <c r="L1" s="9" t="n">
        <v>5</v>
      </c>
      <c r="M1" s="9" t="n">
        <v>6</v>
      </c>
      <c r="N1" s="9" t="n">
        <v>7</v>
      </c>
      <c r="O1" s="9" t="n">
        <v>8</v>
      </c>
      <c r="P1" s="9" t="n">
        <v>9</v>
      </c>
      <c r="Q1" s="9" t="n">
        <v>10</v>
      </c>
      <c r="R1" s="9" t="n">
        <v>11</v>
      </c>
      <c r="S1" s="9" t="n">
        <v>12</v>
      </c>
      <c r="T1" s="9" t="n">
        <v>13</v>
      </c>
      <c r="U1" s="9" t="n">
        <v>14</v>
      </c>
      <c r="V1" s="9" t="n">
        <v>15</v>
      </c>
      <c r="W1" s="9" t="n">
        <v>16</v>
      </c>
      <c r="X1" s="9" t="n">
        <v>17</v>
      </c>
      <c r="Y1" s="9" t="n">
        <v>18</v>
      </c>
      <c r="Z1" s="8" t="n">
        <v>19</v>
      </c>
      <c r="AA1" s="9" t="n">
        <v>20</v>
      </c>
      <c r="AB1" s="8" t="n">
        <v>21</v>
      </c>
      <c r="AC1" s="8" t="n">
        <v>22</v>
      </c>
      <c r="AD1" s="8" t="n">
        <v>23</v>
      </c>
      <c r="AE1" s="8" t="n">
        <v>24</v>
      </c>
      <c r="AF1" s="2"/>
      <c r="AG1" s="10" t="s">
        <v>6</v>
      </c>
      <c r="AH1" s="10" t="s">
        <v>7</v>
      </c>
    </row>
    <row r="2" customFormat="false" ht="15" hidden="false" customHeight="true" outlineLevel="0" collapsed="false">
      <c r="A2" s="2" t="n">
        <f aca="false">IF(E2="CM",1.5,1)</f>
        <v>1.5</v>
      </c>
      <c r="B2" s="180" t="s">
        <v>244</v>
      </c>
      <c r="C2" s="17" t="s">
        <v>245</v>
      </c>
      <c r="D2" s="13" t="n">
        <v>1</v>
      </c>
      <c r="E2" s="13" t="s">
        <v>10</v>
      </c>
      <c r="F2" s="14" t="n">
        <f aca="false">SUM(I2:AE2)</f>
        <v>4</v>
      </c>
      <c r="G2" s="23"/>
      <c r="H2" s="119" t="s">
        <v>39</v>
      </c>
      <c r="I2" s="181" t="s">
        <v>246</v>
      </c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2" t="s">
        <v>247</v>
      </c>
      <c r="X2" s="182"/>
      <c r="Y2" s="182"/>
      <c r="Z2" s="74"/>
      <c r="AA2" s="17" t="n">
        <v>1</v>
      </c>
      <c r="AB2" s="76" t="n">
        <v>1</v>
      </c>
      <c r="AC2" s="183"/>
      <c r="AD2" s="17" t="n">
        <v>1</v>
      </c>
      <c r="AE2" s="17" t="n">
        <v>1</v>
      </c>
      <c r="AF2" s="2"/>
      <c r="AG2" s="22"/>
      <c r="AH2" s="22"/>
    </row>
    <row r="3" customFormat="false" ht="15" hidden="false" customHeight="true" outlineLevel="0" collapsed="false">
      <c r="A3" s="2" t="n">
        <f aca="false">IF(E3="CM",1.5,1)</f>
        <v>1</v>
      </c>
      <c r="B3" s="180"/>
      <c r="C3" s="180"/>
      <c r="D3" s="13" t="n">
        <v>3</v>
      </c>
      <c r="E3" s="13" t="s">
        <v>21</v>
      </c>
      <c r="F3" s="14" t="n">
        <f aca="false">SUM(I3:AE3)</f>
        <v>16</v>
      </c>
      <c r="G3" s="23"/>
      <c r="H3" s="119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2"/>
      <c r="X3" s="182"/>
      <c r="Y3" s="182"/>
      <c r="Z3" s="74"/>
      <c r="AA3" s="69" t="n">
        <v>4</v>
      </c>
      <c r="AB3" s="76" t="n">
        <v>4</v>
      </c>
      <c r="AC3" s="183"/>
      <c r="AD3" s="17" t="n">
        <v>4</v>
      </c>
      <c r="AE3" s="17" t="n">
        <v>4</v>
      </c>
      <c r="AF3" s="2"/>
      <c r="AG3" s="22"/>
      <c r="AH3" s="22"/>
    </row>
    <row r="4" customFormat="false" ht="15" hidden="false" customHeight="true" outlineLevel="0" collapsed="false">
      <c r="A4" s="2" t="n">
        <f aca="false">IF(E4="CM",1.5,1)</f>
        <v>1.5</v>
      </c>
      <c r="B4" s="184" t="s">
        <v>248</v>
      </c>
      <c r="C4" s="30" t="s">
        <v>100</v>
      </c>
      <c r="D4" s="31" t="n">
        <v>1</v>
      </c>
      <c r="E4" s="31" t="s">
        <v>10</v>
      </c>
      <c r="F4" s="38" t="n">
        <f aca="false">SUM(I4:AE4)</f>
        <v>4</v>
      </c>
      <c r="G4" s="23"/>
      <c r="H4" s="119" t="s">
        <v>100</v>
      </c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2"/>
      <c r="X4" s="182"/>
      <c r="Y4" s="182"/>
      <c r="Z4" s="74"/>
      <c r="AA4" s="30" t="n">
        <v>1</v>
      </c>
      <c r="AB4" s="79" t="n">
        <v>1</v>
      </c>
      <c r="AC4" s="183"/>
      <c r="AD4" s="30" t="n">
        <v>1</v>
      </c>
      <c r="AE4" s="30" t="n">
        <v>1</v>
      </c>
      <c r="AF4" s="2"/>
      <c r="AG4" s="22"/>
      <c r="AH4" s="22"/>
    </row>
    <row r="5" customFormat="false" ht="15" hidden="false" customHeight="true" outlineLevel="0" collapsed="false">
      <c r="A5" s="2" t="n">
        <f aca="false">IF(E5="CM",1.5,1)</f>
        <v>1</v>
      </c>
      <c r="B5" s="184"/>
      <c r="C5" s="184"/>
      <c r="D5" s="31" t="n">
        <v>3</v>
      </c>
      <c r="E5" s="31" t="s">
        <v>21</v>
      </c>
      <c r="F5" s="38" t="n">
        <f aca="false">SUM(I5:AE5)</f>
        <v>10</v>
      </c>
      <c r="G5" s="23"/>
      <c r="H5" s="119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2"/>
      <c r="X5" s="182"/>
      <c r="Y5" s="182"/>
      <c r="Z5" s="74"/>
      <c r="AA5" s="30" t="n">
        <v>2.5</v>
      </c>
      <c r="AB5" s="79" t="n">
        <v>2.5</v>
      </c>
      <c r="AC5" s="183"/>
      <c r="AD5" s="30" t="n">
        <v>2.5</v>
      </c>
      <c r="AE5" s="30" t="n">
        <v>2.5</v>
      </c>
      <c r="AF5" s="2"/>
      <c r="AG5" s="22"/>
      <c r="AH5" s="22"/>
    </row>
    <row r="6" customFormat="false" ht="15" hidden="false" customHeight="true" outlineLevel="0" collapsed="false">
      <c r="A6" s="2" t="n">
        <v>1</v>
      </c>
      <c r="B6" s="180" t="s">
        <v>249</v>
      </c>
      <c r="C6" s="21" t="s">
        <v>47</v>
      </c>
      <c r="D6" s="25" t="n">
        <v>3</v>
      </c>
      <c r="E6" s="25" t="s">
        <v>21</v>
      </c>
      <c r="F6" s="80" t="n">
        <f aca="false">SUM(I6:AE6)</f>
        <v>10</v>
      </c>
      <c r="G6" s="23"/>
      <c r="H6" s="119" t="s">
        <v>47</v>
      </c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2"/>
      <c r="X6" s="182"/>
      <c r="Y6" s="182"/>
      <c r="Z6" s="74"/>
      <c r="AA6" s="21" t="n">
        <v>2.5</v>
      </c>
      <c r="AB6" s="76" t="n">
        <v>2.5</v>
      </c>
      <c r="AC6" s="183"/>
      <c r="AD6" s="21" t="n">
        <v>2.5</v>
      </c>
      <c r="AE6" s="21" t="n">
        <v>2.5</v>
      </c>
      <c r="AF6" s="2"/>
      <c r="AG6" s="22"/>
      <c r="AH6" s="22"/>
    </row>
    <row r="7" customFormat="false" ht="15" hidden="false" customHeight="true" outlineLevel="0" collapsed="false">
      <c r="A7" s="2" t="n">
        <v>1</v>
      </c>
      <c r="B7" s="184" t="s">
        <v>250</v>
      </c>
      <c r="C7" s="30" t="s">
        <v>190</v>
      </c>
      <c r="D7" s="31" t="n">
        <v>3</v>
      </c>
      <c r="E7" s="31" t="s">
        <v>21</v>
      </c>
      <c r="F7" s="38" t="n">
        <f aca="false">SUM(I7:AE7)</f>
        <v>10</v>
      </c>
      <c r="G7" s="23" t="s">
        <v>52</v>
      </c>
      <c r="H7" s="119" t="s">
        <v>48</v>
      </c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2"/>
      <c r="X7" s="182"/>
      <c r="Y7" s="182"/>
      <c r="Z7" s="74"/>
      <c r="AA7" s="30" t="n">
        <v>2.5</v>
      </c>
      <c r="AB7" s="79" t="n">
        <v>2.5</v>
      </c>
      <c r="AC7" s="183"/>
      <c r="AD7" s="30" t="n">
        <v>2.5</v>
      </c>
      <c r="AE7" s="30" t="n">
        <v>2.5</v>
      </c>
      <c r="AF7" s="2"/>
      <c r="AG7" s="22"/>
      <c r="AH7" s="22"/>
    </row>
    <row r="8" customFormat="false" ht="15" hidden="false" customHeight="true" outlineLevel="0" collapsed="false">
      <c r="A8" s="2" t="n">
        <f aca="false">IF(E8="CM",1.5,1)</f>
        <v>1</v>
      </c>
      <c r="B8" s="180" t="s">
        <v>251</v>
      </c>
      <c r="C8" s="21" t="s">
        <v>44</v>
      </c>
      <c r="D8" s="25" t="n">
        <v>6</v>
      </c>
      <c r="E8" s="25" t="s">
        <v>14</v>
      </c>
      <c r="F8" s="80" t="n">
        <f aca="false">SUM(I8:AE8)</f>
        <v>10</v>
      </c>
      <c r="G8" s="23"/>
      <c r="H8" s="119" t="s">
        <v>45</v>
      </c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2"/>
      <c r="X8" s="182"/>
      <c r="Y8" s="182"/>
      <c r="Z8" s="74"/>
      <c r="AA8" s="21" t="n">
        <v>2.5</v>
      </c>
      <c r="AB8" s="76" t="n">
        <v>2.5</v>
      </c>
      <c r="AC8" s="183"/>
      <c r="AD8" s="21" t="n">
        <v>2.5</v>
      </c>
      <c r="AE8" s="21" t="n">
        <v>2.5</v>
      </c>
      <c r="AF8" s="2"/>
      <c r="AG8" s="22"/>
      <c r="AH8" s="22"/>
    </row>
    <row r="9" customFormat="false" ht="15" hidden="false" customHeight="true" outlineLevel="0" collapsed="false">
      <c r="A9" s="2" t="n">
        <v>1</v>
      </c>
      <c r="B9" s="185" t="s">
        <v>252</v>
      </c>
      <c r="C9" s="154" t="s">
        <v>253</v>
      </c>
      <c r="D9" s="155" t="n">
        <v>5</v>
      </c>
      <c r="E9" s="155" t="s">
        <v>14</v>
      </c>
      <c r="F9" s="154" t="n">
        <f aca="false">SUM(I9:AE9)</f>
        <v>36</v>
      </c>
      <c r="G9" s="23"/>
      <c r="H9" s="119" t="s">
        <v>83</v>
      </c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2"/>
      <c r="X9" s="182"/>
      <c r="Y9" s="182"/>
      <c r="Z9" s="74"/>
      <c r="AA9" s="154" t="n">
        <v>9</v>
      </c>
      <c r="AB9" s="186" t="n">
        <v>9</v>
      </c>
      <c r="AC9" s="183"/>
      <c r="AD9" s="154" t="n">
        <v>9</v>
      </c>
      <c r="AE9" s="154" t="n">
        <v>9</v>
      </c>
      <c r="AF9" s="2"/>
      <c r="AG9" s="22"/>
      <c r="AH9" s="22"/>
    </row>
    <row r="10" customFormat="false" ht="15" hidden="false" customHeight="true" outlineLevel="0" collapsed="false">
      <c r="A10" s="2" t="n">
        <f aca="false">IF(E10="CM",1.5,1)</f>
        <v>1</v>
      </c>
      <c r="B10" s="187" t="s">
        <v>254</v>
      </c>
      <c r="C10" s="146" t="s">
        <v>255</v>
      </c>
      <c r="D10" s="147" t="n">
        <v>3</v>
      </c>
      <c r="E10" s="147" t="s">
        <v>21</v>
      </c>
      <c r="F10" s="146" t="n">
        <f aca="false">SUM(I10:AE10)</f>
        <v>20</v>
      </c>
      <c r="G10" s="23" t="s">
        <v>162</v>
      </c>
      <c r="H10" s="119" t="s">
        <v>126</v>
      </c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2"/>
      <c r="X10" s="182"/>
      <c r="Y10" s="182"/>
      <c r="Z10" s="74"/>
      <c r="AA10" s="146" t="n">
        <v>5</v>
      </c>
      <c r="AB10" s="188" t="n">
        <v>5</v>
      </c>
      <c r="AC10" s="183"/>
      <c r="AD10" s="146" t="n">
        <v>5</v>
      </c>
      <c r="AE10" s="146" t="n">
        <v>5</v>
      </c>
      <c r="AF10" s="2"/>
      <c r="AG10" s="22"/>
      <c r="AH10" s="22"/>
    </row>
    <row r="11" customFormat="false" ht="15" hidden="false" customHeight="true" outlineLevel="0" collapsed="false">
      <c r="A11" s="2" t="n">
        <f aca="false">IF(E11="CM",1.5,1)</f>
        <v>1</v>
      </c>
      <c r="B11" s="189" t="s">
        <v>256</v>
      </c>
      <c r="C11" s="159" t="s">
        <v>257</v>
      </c>
      <c r="D11" s="160" t="n">
        <v>1</v>
      </c>
      <c r="E11" s="160" t="s">
        <v>21</v>
      </c>
      <c r="F11" s="159" t="n">
        <f aca="false">SUM(I11:AE11)</f>
        <v>24</v>
      </c>
      <c r="G11" s="23" t="s">
        <v>172</v>
      </c>
      <c r="H11" s="119" t="s">
        <v>31</v>
      </c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2"/>
      <c r="X11" s="182"/>
      <c r="Y11" s="182"/>
      <c r="Z11" s="74"/>
      <c r="AA11" s="159" t="n">
        <v>6</v>
      </c>
      <c r="AB11" s="190" t="n">
        <v>6</v>
      </c>
      <c r="AC11" s="183"/>
      <c r="AD11" s="159" t="n">
        <v>6</v>
      </c>
      <c r="AE11" s="159" t="n">
        <v>6</v>
      </c>
      <c r="AF11" s="2"/>
      <c r="AG11" s="22"/>
      <c r="AH11" s="22"/>
    </row>
    <row r="12" customFormat="false" ht="15" hidden="false" customHeight="true" outlineLevel="0" collapsed="false">
      <c r="A12" s="2" t="n">
        <f aca="false">IF(E12="CM",1.5,1)</f>
        <v>1</v>
      </c>
      <c r="B12" s="191" t="s">
        <v>258</v>
      </c>
      <c r="C12" s="167" t="s">
        <v>231</v>
      </c>
      <c r="D12" s="168" t="n">
        <v>1</v>
      </c>
      <c r="E12" s="168" t="s">
        <v>21</v>
      </c>
      <c r="F12" s="167" t="n">
        <f aca="false">SUM(I12:AE12)</f>
        <v>16</v>
      </c>
      <c r="G12" s="23"/>
      <c r="H12" s="119" t="s">
        <v>31</v>
      </c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2"/>
      <c r="X12" s="182"/>
      <c r="Y12" s="182"/>
      <c r="Z12" s="74"/>
      <c r="AA12" s="167" t="n">
        <v>4</v>
      </c>
      <c r="AB12" s="192" t="n">
        <v>4</v>
      </c>
      <c r="AC12" s="183"/>
      <c r="AD12" s="167" t="n">
        <v>4</v>
      </c>
      <c r="AE12" s="167" t="n">
        <v>4</v>
      </c>
      <c r="AF12" s="2"/>
      <c r="AG12" s="22"/>
      <c r="AH12" s="22"/>
    </row>
    <row r="13" customFormat="false" ht="15" hidden="false" customHeight="true" outlineLevel="0" collapsed="false">
      <c r="A13" s="2" t="n">
        <f aca="false">IF(E13="CM",1.5,1)</f>
        <v>1</v>
      </c>
      <c r="B13" s="189" t="s">
        <v>259</v>
      </c>
      <c r="C13" s="159" t="s">
        <v>233</v>
      </c>
      <c r="D13" s="160" t="n">
        <v>1</v>
      </c>
      <c r="E13" s="160" t="s">
        <v>21</v>
      </c>
      <c r="F13" s="159" t="n">
        <f aca="false">SUM(I13:AE13)</f>
        <v>16</v>
      </c>
      <c r="G13" s="23"/>
      <c r="H13" s="119" t="s">
        <v>31</v>
      </c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2"/>
      <c r="X13" s="182"/>
      <c r="Y13" s="182"/>
      <c r="Z13" s="74"/>
      <c r="AA13" s="159" t="n">
        <v>4</v>
      </c>
      <c r="AB13" s="190" t="n">
        <v>4</v>
      </c>
      <c r="AC13" s="183"/>
      <c r="AD13" s="159" t="n">
        <v>4</v>
      </c>
      <c r="AE13" s="159" t="n">
        <v>4</v>
      </c>
      <c r="AF13" s="2"/>
      <c r="AG13" s="22"/>
      <c r="AH13" s="22"/>
    </row>
    <row r="14" customFormat="false" ht="1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9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9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47" t="s">
        <v>260</v>
      </c>
      <c r="AH15" s="45" t="n">
        <f aca="false">SUMPRODUCT(A2:A13,F2:F13,AG2:AG13)</f>
        <v>0</v>
      </c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9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customFormat="false" ht="1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93" t="s">
        <v>261</v>
      </c>
      <c r="W17" s="193"/>
      <c r="X17" s="193"/>
      <c r="Y17" s="193"/>
      <c r="Z17" s="193"/>
      <c r="AA17" s="193"/>
      <c r="AB17" s="2"/>
      <c r="AC17" s="2"/>
      <c r="AD17" s="2"/>
      <c r="AE17" s="2"/>
      <c r="AF17" s="2"/>
      <c r="AG17" s="2"/>
      <c r="AH17" s="2"/>
    </row>
    <row r="18" customFormat="false" ht="1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93"/>
      <c r="W18" s="193"/>
      <c r="X18" s="193"/>
      <c r="Y18" s="193"/>
      <c r="Z18" s="193"/>
      <c r="AA18" s="193"/>
      <c r="AB18" s="2"/>
      <c r="AC18" s="2"/>
      <c r="AD18" s="2"/>
      <c r="AE18" s="2"/>
      <c r="AF18" s="2"/>
      <c r="AG18" s="2"/>
      <c r="AH18" s="2"/>
    </row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93" t="s">
        <v>241</v>
      </c>
      <c r="W19" s="193"/>
      <c r="X19" s="193"/>
      <c r="Y19" s="193"/>
      <c r="Z19" s="193"/>
      <c r="AA19" s="193"/>
      <c r="AB19" s="2"/>
      <c r="AC19" s="2"/>
      <c r="AD19" s="2"/>
      <c r="AE19" s="2"/>
      <c r="AF19" s="2"/>
      <c r="AG19" s="2"/>
      <c r="AH19" s="2"/>
    </row>
    <row r="20" customFormat="false" ht="1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93"/>
      <c r="W20" s="193"/>
      <c r="X20" s="193"/>
      <c r="Y20" s="193"/>
      <c r="Z20" s="193"/>
      <c r="AA20" s="193"/>
      <c r="AB20" s="2"/>
      <c r="AC20" s="2"/>
      <c r="AD20" s="2"/>
      <c r="AE20" s="2"/>
      <c r="AF20" s="2"/>
      <c r="AG20" s="2"/>
      <c r="AH20" s="2"/>
    </row>
    <row r="21" customFormat="false" ht="1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8" t="s">
        <v>194</v>
      </c>
      <c r="W21" s="48"/>
      <c r="X21" s="48"/>
      <c r="Y21" s="48"/>
      <c r="Z21" s="48"/>
      <c r="AA21" s="48"/>
      <c r="AB21" s="2"/>
      <c r="AC21" s="2"/>
      <c r="AD21" s="2"/>
      <c r="AE21" s="2"/>
      <c r="AF21" s="2"/>
      <c r="AG21" s="2"/>
      <c r="AH21" s="2"/>
    </row>
    <row r="22" customFormat="false" ht="1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9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customFormat="false" ht="1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9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customFormat="false" ht="1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9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customFormat="false" ht="1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9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customFormat="false" ht="1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9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customFormat="false" ht="1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9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customFormat="false" ht="1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9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customFormat="false" ht="1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9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customFormat="false" ht="1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9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false" ht="1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9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false" ht="1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9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false" ht="1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9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false" ht="1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9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false" ht="1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9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false" ht="1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9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false" ht="1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9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false" ht="1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9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customFormat="false" ht="1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9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false" ht="1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9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false" ht="1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9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customFormat="false" ht="1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9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9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false" ht="1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9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false" ht="1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9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false" ht="1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9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false" ht="1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9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false" ht="1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9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false" ht="1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9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false" ht="1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9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customFormat="false" ht="1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9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customFormat="false" ht="1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9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customFormat="false" ht="1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9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customFormat="false" ht="1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9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customFormat="false" ht="1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9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customFormat="false" ht="1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9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customFormat="false" ht="1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9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customFormat="false" ht="1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9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customFormat="false" ht="1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9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customFormat="false" ht="1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9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customFormat="false" ht="1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9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customFormat="false" ht="1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9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customFormat="false" ht="1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9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customFormat="false" ht="1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9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customFormat="false" ht="1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9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customFormat="false" ht="1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9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customFormat="false" ht="1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9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customFormat="false" ht="14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9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customFormat="false" ht="14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9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customFormat="false" ht="14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9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customFormat="false" ht="14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9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customFormat="false" ht="14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9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customFormat="false" ht="14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9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customFormat="false" ht="14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9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customFormat="false" ht="14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9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9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9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9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9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9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9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9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9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9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9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9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9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9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9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9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9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9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9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9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9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9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9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9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9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9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9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9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9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9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9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9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9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9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9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9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9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9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9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9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9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9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9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9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9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9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9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9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9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9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9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9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9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9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9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9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9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9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9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9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9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9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9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9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9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9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9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9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9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9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9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9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9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9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9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9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9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9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9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9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9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9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9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9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9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9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9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9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9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9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9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9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9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9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9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9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9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9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9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9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9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9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9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9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9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9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9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9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9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9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9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9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9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9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9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9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9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9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9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9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9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9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9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9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9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9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9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9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9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39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9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9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9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9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9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9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9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9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9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9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9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9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9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9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9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9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9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9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9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9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9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9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9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9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9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9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9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9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9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9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9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9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9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9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9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9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9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9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9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9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9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9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9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9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9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9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9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9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9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9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9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9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9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9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9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9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9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9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9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9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9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9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9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9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9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9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9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9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9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9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9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9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9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9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9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9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9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9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9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9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9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9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9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9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9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9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9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9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9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9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9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9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9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9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9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9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9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9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9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9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9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9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9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9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9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9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9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9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9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9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9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9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9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9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9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9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9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9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9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9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9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9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9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9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9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9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9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9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9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9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9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9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9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9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9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9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9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9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9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9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9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9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9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9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9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9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9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9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9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9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9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9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9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9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9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9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9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9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9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9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9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9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9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9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9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9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9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9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9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9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9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9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9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9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9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9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9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9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9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9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9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9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9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9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9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9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9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9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9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9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9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9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9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9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9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9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9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9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9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9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9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9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9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9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9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9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9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9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9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9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9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9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9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9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9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9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9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9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9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9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9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9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9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9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9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9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9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9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9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9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9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9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9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9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9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9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9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9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9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9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9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9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9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9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9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9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9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9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9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9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9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9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9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9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9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9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9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9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9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9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9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9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9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9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9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9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9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9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9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9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9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9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9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9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9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9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9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9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9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9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9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9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9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9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9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9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9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9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9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9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9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9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9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9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9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9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9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9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9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9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9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9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9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9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9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9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9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9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9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9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9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9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9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9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9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9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9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9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9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9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9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9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9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9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9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9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9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9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9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9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9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9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9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9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9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9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9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9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9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9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9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9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9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9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9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9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9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9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9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9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9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9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9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9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9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9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9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9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9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9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9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9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9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9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9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9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9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9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9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9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9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9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9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9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9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9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9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9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9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9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9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9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9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9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9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9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9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9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9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9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9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9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9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9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9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9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9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9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9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9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9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9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9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9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9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9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9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9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9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9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9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9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9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9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9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9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9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9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9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9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9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9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9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9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9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9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9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9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9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9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9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9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9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9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9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9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9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9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9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9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9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9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9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9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9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9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9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9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9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9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9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9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9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9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9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9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9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9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9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9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9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9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9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9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9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9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9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9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9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9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9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9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9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9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9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9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9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9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9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9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9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9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9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9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9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9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9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9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9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9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9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9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9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9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9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9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9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9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9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9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9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9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9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9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9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9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9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9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9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9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9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9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9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9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9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9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9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9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9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9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9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9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9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9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9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9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9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9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9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9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9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9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9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9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9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9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9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9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9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9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9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9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9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9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9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9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9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9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9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9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9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9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9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9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9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9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9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9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9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9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9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9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9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9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9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9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9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9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9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9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9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9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9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9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9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9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9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9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9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9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9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9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9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9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9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9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9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9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9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9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9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9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9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9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9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9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9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9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9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9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9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9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9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9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9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9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9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9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9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9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9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9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9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9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9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9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9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9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9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9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9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9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9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9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9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9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9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9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9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9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9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9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9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9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9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9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9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9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9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9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9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9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9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9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9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9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9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9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9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9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9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9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9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9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9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9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9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9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9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9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9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9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9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9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9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9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9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9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9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9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9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9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9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9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9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9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9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9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9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9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9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9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9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9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9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9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9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9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9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9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9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9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9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9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9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9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9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9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9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9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9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9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9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9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9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9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9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9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9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9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9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9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9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9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9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9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9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9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9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9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9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9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9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9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9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9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9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9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9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9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9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9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9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9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9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9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9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9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9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9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9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9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9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9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9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9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9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9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9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9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9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9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9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9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9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9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9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9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9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9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9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9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9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9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9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9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9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9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9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9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9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9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9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9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9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9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9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9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9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9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9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9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9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9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9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9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9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9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9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9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9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9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9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9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9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39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 count="13">
    <mergeCell ref="B1:C1"/>
    <mergeCell ref="B2:B3"/>
    <mergeCell ref="C2:C3"/>
    <mergeCell ref="H2:H3"/>
    <mergeCell ref="I2:V13"/>
    <mergeCell ref="W2:Y13"/>
    <mergeCell ref="AC2:AC13"/>
    <mergeCell ref="B4:B5"/>
    <mergeCell ref="C4:C5"/>
    <mergeCell ref="H4:H5"/>
    <mergeCell ref="V17:AA18"/>
    <mergeCell ref="V19:AA20"/>
    <mergeCell ref="V21:AA21"/>
  </mergeCells>
  <conditionalFormatting sqref="E2:E13">
    <cfRule type="expression" priority="2" aboveAverage="0" equalAverage="0" bottom="0" percent="0" rank="0" text="" dxfId="0">
      <formula>AG2&gt;0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cols>
    <col collapsed="false" customWidth="true" hidden="false" outlineLevel="0" max="1" min="1" style="0" width="6.13"/>
    <col collapsed="false" customWidth="true" hidden="false" outlineLevel="0" max="42" min="2" style="0" width="3.13"/>
  </cols>
  <sheetData>
    <row r="1" customFormat="false" ht="14.25" hidden="false" customHeight="true" outlineLevel="0" collapsed="false">
      <c r="A1" s="194" t="s">
        <v>262</v>
      </c>
      <c r="B1" s="194" t="n">
        <v>36</v>
      </c>
      <c r="C1" s="194" t="n">
        <f aca="false">B1+1</f>
        <v>37</v>
      </c>
      <c r="D1" s="194" t="n">
        <f aca="false">C1+1</f>
        <v>38</v>
      </c>
      <c r="E1" s="194" t="n">
        <f aca="false">D1+1</f>
        <v>39</v>
      </c>
      <c r="F1" s="194" t="n">
        <f aca="false">E1+1</f>
        <v>40</v>
      </c>
      <c r="G1" s="194" t="n">
        <f aca="false">F1+1</f>
        <v>41</v>
      </c>
      <c r="H1" s="194" t="n">
        <f aca="false">G1+1</f>
        <v>42</v>
      </c>
      <c r="I1" s="194" t="n">
        <f aca="false">H1+1</f>
        <v>43</v>
      </c>
      <c r="J1" s="194" t="n">
        <f aca="false">I1+1</f>
        <v>44</v>
      </c>
      <c r="K1" s="194" t="n">
        <f aca="false">J1+1</f>
        <v>45</v>
      </c>
      <c r="L1" s="194" t="n">
        <f aca="false">K1+1</f>
        <v>46</v>
      </c>
      <c r="M1" s="194" t="n">
        <f aca="false">L1+1</f>
        <v>47</v>
      </c>
      <c r="N1" s="194" t="n">
        <f aca="false">M1+1</f>
        <v>48</v>
      </c>
      <c r="O1" s="194" t="n">
        <f aca="false">N1+1</f>
        <v>49</v>
      </c>
      <c r="P1" s="194" t="n">
        <f aca="false">O1+1</f>
        <v>50</v>
      </c>
      <c r="Q1" s="194" t="n">
        <f aca="false">P1+1</f>
        <v>51</v>
      </c>
      <c r="R1" s="194" t="n">
        <f aca="false">Q1+1</f>
        <v>52</v>
      </c>
      <c r="S1" s="194" t="n">
        <v>1</v>
      </c>
      <c r="T1" s="194" t="n">
        <f aca="false">S1+1</f>
        <v>2</v>
      </c>
      <c r="U1" s="194" t="n">
        <f aca="false">T1+1</f>
        <v>3</v>
      </c>
      <c r="V1" s="194" t="n">
        <f aca="false">U1+1</f>
        <v>4</v>
      </c>
      <c r="W1" s="194" t="n">
        <f aca="false">V1+1</f>
        <v>5</v>
      </c>
      <c r="X1" s="194" t="n">
        <f aca="false">W1+1</f>
        <v>6</v>
      </c>
      <c r="Y1" s="194" t="n">
        <f aca="false">X1+1</f>
        <v>7</v>
      </c>
      <c r="Z1" s="194" t="n">
        <f aca="false">Y1+1</f>
        <v>8</v>
      </c>
      <c r="AA1" s="194" t="n">
        <f aca="false">Z1+1</f>
        <v>9</v>
      </c>
      <c r="AB1" s="194" t="n">
        <f aca="false">AA1+1</f>
        <v>10</v>
      </c>
      <c r="AC1" s="194" t="n">
        <f aca="false">AB1+1</f>
        <v>11</v>
      </c>
      <c r="AD1" s="194" t="n">
        <f aca="false">AC1+1</f>
        <v>12</v>
      </c>
      <c r="AE1" s="194" t="n">
        <f aca="false">AD1+1</f>
        <v>13</v>
      </c>
      <c r="AF1" s="194" t="n">
        <f aca="false">AE1+1</f>
        <v>14</v>
      </c>
      <c r="AG1" s="194" t="n">
        <f aca="false">AF1+1</f>
        <v>15</v>
      </c>
      <c r="AH1" s="194" t="n">
        <f aca="false">AG1+1</f>
        <v>16</v>
      </c>
      <c r="AI1" s="194" t="n">
        <f aca="false">AH1+1</f>
        <v>17</v>
      </c>
      <c r="AJ1" s="194" t="n">
        <f aca="false">AI1+1</f>
        <v>18</v>
      </c>
      <c r="AK1" s="194" t="n">
        <f aca="false">AJ1+1</f>
        <v>19</v>
      </c>
      <c r="AL1" s="194" t="n">
        <f aca="false">AK1+1</f>
        <v>20</v>
      </c>
      <c r="AM1" s="194" t="n">
        <f aca="false">AL1+1</f>
        <v>21</v>
      </c>
      <c r="AN1" s="194" t="n">
        <f aca="false">AM1+1</f>
        <v>22</v>
      </c>
      <c r="AO1" s="194" t="n">
        <f aca="false">AN1+1</f>
        <v>23</v>
      </c>
      <c r="AP1" s="194" t="n">
        <f aca="false">AO1+1</f>
        <v>24</v>
      </c>
    </row>
    <row r="2" customFormat="false" ht="14.25" hidden="false" customHeight="true" outlineLevel="0" collapsed="false">
      <c r="A2" s="51" t="s">
        <v>55</v>
      </c>
      <c r="B2" s="194" t="n">
        <f aca="false">SUMPRODUCT(S1!I$2:I$30,S1!$AC$2:$AC$30)</f>
        <v>0</v>
      </c>
      <c r="C2" s="194" t="n">
        <f aca="false">SUMPRODUCT(S1!J$2:J$30,S1!$AC$2:$AC$30)</f>
        <v>0</v>
      </c>
      <c r="D2" s="194" t="n">
        <f aca="false">SUMPRODUCT(S1!K$2:K$30,S1!$AC$2:$AC$30)</f>
        <v>0</v>
      </c>
      <c r="E2" s="194" t="n">
        <f aca="false">SUMPRODUCT(S1!L$2:L$30,S1!$AC$2:$AC$30)</f>
        <v>0</v>
      </c>
      <c r="F2" s="194" t="n">
        <f aca="false">SUMPRODUCT(S1!M$2:M$30,S1!$AC$2:$AC$30)</f>
        <v>0</v>
      </c>
      <c r="G2" s="194" t="n">
        <f aca="false">SUMPRODUCT(S1!N$2:N$30,S1!$AC$2:$AC$30)</f>
        <v>0</v>
      </c>
      <c r="H2" s="194" t="n">
        <f aca="false">SUMPRODUCT(S1!O$2:O$30,S1!$AC$2:$AC$30)</f>
        <v>0</v>
      </c>
      <c r="I2" s="194" t="n">
        <f aca="false">SUMPRODUCT(S1!P$2:P$30,S1!$AC$2:$AC$30)</f>
        <v>0</v>
      </c>
      <c r="J2" s="194" t="n">
        <f aca="false">SUMPRODUCT(S1!Q$2:Q$30,S1!$AC$2:$AC$30)</f>
        <v>0</v>
      </c>
      <c r="K2" s="194" t="n">
        <f aca="false">SUMPRODUCT(S1!R$2:R$30,S1!$AC$2:$AC$30)</f>
        <v>0</v>
      </c>
      <c r="L2" s="194" t="n">
        <f aca="false">SUMPRODUCT(S1!S$2:S$30,S1!$AC$2:$AC$30)</f>
        <v>0</v>
      </c>
      <c r="M2" s="194" t="n">
        <f aca="false">SUMPRODUCT(S1!T$2:T$30,S1!$AC$2:$AC$30)</f>
        <v>0</v>
      </c>
      <c r="N2" s="194" t="n">
        <f aca="false">SUMPRODUCT(S1!U$2:U$30,S1!$AC$2:$AC$30)</f>
        <v>0</v>
      </c>
      <c r="O2" s="194" t="n">
        <f aca="false">SUMPRODUCT(S1!V$2:V$30,S1!$AC$2:$AC$30)</f>
        <v>0</v>
      </c>
      <c r="P2" s="194" t="n">
        <f aca="false">SUMPRODUCT(S1!W$2:W$30,S1!$AC$2:$AC$30)</f>
        <v>0</v>
      </c>
      <c r="Q2" s="194" t="n">
        <f aca="false">SUMPRODUCT(S1!X$2:X$30,S1!$AC$2:$AC$30)</f>
        <v>0</v>
      </c>
      <c r="R2" s="194" t="n">
        <f aca="false">SUMPRODUCT(S1!Y$2:Y$30,S1!$AC$2:$AC$30)</f>
        <v>0</v>
      </c>
      <c r="S2" s="194" t="n">
        <f aca="false">SUMPRODUCT(S1!Z$2:Z$30,S1!$AC$2:$AC$30)</f>
        <v>0</v>
      </c>
      <c r="T2" s="194" t="n">
        <f aca="false">SUMPRODUCT(S1!AA$2:AA$30,S1!$AC$2:$AC$30)</f>
        <v>0</v>
      </c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</row>
    <row r="3" customFormat="false" ht="14.25" hidden="false" customHeight="true" outlineLevel="0" collapsed="false">
      <c r="A3" s="53" t="s">
        <v>57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 t="n">
        <f aca="false">SUMPRODUCT(S2!I$2:I$37,S2!$AF$2:$AF$37)</f>
        <v>0</v>
      </c>
      <c r="U3" s="194" t="n">
        <f aca="false">SUMPRODUCT(S2!J2:J$37,S2!$AF$2:$AF$37)</f>
        <v>0</v>
      </c>
      <c r="V3" s="194" t="n">
        <f aca="false">SUMPRODUCT(S2!K2:K$37,S2!$AF$2:$AF$37)</f>
        <v>0</v>
      </c>
      <c r="W3" s="194" t="n">
        <f aca="false">SUMPRODUCT(S2!L2:L$37,S2!$AF$2:$AF$37)</f>
        <v>0</v>
      </c>
      <c r="X3" s="194" t="n">
        <f aca="false">SUMPRODUCT(S2!M2:M$37,S2!$AF$2:$AF$37)</f>
        <v>0</v>
      </c>
      <c r="Y3" s="194" t="n">
        <f aca="false">SUMPRODUCT(S2!N2:N$37,S2!$AF$2:$AF$37)</f>
        <v>0</v>
      </c>
      <c r="Z3" s="194" t="n">
        <f aca="false">SUMPRODUCT(S2!P2:P$37,S2!$AF$2:$AF$37)</f>
        <v>0</v>
      </c>
      <c r="AA3" s="194" t="n">
        <f aca="false">SUMPRODUCT(S2!O2:O$37,S2!$AF$2:$AF$37)</f>
        <v>0</v>
      </c>
      <c r="AB3" s="194" t="n">
        <f aca="false">SUMPRODUCT(S2!Q2:Q$37,S2!$AF$2:$AF$37)</f>
        <v>0</v>
      </c>
      <c r="AC3" s="194" t="n">
        <f aca="false">SUMPRODUCT(S2!R2:R$37,S2!$AF$2:$AF$37)</f>
        <v>0</v>
      </c>
      <c r="AD3" s="194" t="n">
        <f aca="false">SUMPRODUCT(S2!S2:S$37,S2!$AF$2:$AF$37)</f>
        <v>0</v>
      </c>
      <c r="AE3" s="194" t="n">
        <f aca="false">SUMPRODUCT(S2!T2:T$37,S2!$AF$2:$AF$37)</f>
        <v>0</v>
      </c>
      <c r="AF3" s="194" t="n">
        <f aca="false">SUMPRODUCT(S2!U2:U$37,S2!$AF$2:$AF$37)</f>
        <v>0</v>
      </c>
      <c r="AG3" s="194" t="n">
        <f aca="false">SUMPRODUCT(S2!V2:V$37,S2!$AF$2:$AF$37)</f>
        <v>0</v>
      </c>
      <c r="AH3" s="194" t="n">
        <f aca="false">SUMPRODUCT(S2!X2:X$37,S2!$AF$2:$AF$37)</f>
        <v>0</v>
      </c>
      <c r="AI3" s="194" t="n">
        <f aca="false">SUMPRODUCT(S2!Y2:Y$37,S2!$AF$2:$AF$37)</f>
        <v>0</v>
      </c>
      <c r="AJ3" s="194" t="n">
        <f aca="false">SUMPRODUCT(S2!W2:W$37,S2!$AF$2:$AF$37)</f>
        <v>0</v>
      </c>
      <c r="AK3" s="194" t="n">
        <f aca="false">SUMPRODUCT(S2!AA2:AA$37,S2!$AF$2:$AF$37)</f>
        <v>0</v>
      </c>
      <c r="AL3" s="194" t="n">
        <f aca="false">SUMPRODUCT(S2!Z2:Z$37,S2!$AF$2:$AF$37)</f>
        <v>0</v>
      </c>
      <c r="AM3" s="194" t="n">
        <f aca="false">SUMPRODUCT(S2!AB2:AB$37,S2!$AF$2:$AF$37)</f>
        <v>0</v>
      </c>
      <c r="AN3" s="194" t="n">
        <f aca="false">SUMPRODUCT(S2!AC2:AC$37,S2!$AF$2:$AF$37)</f>
        <v>0</v>
      </c>
      <c r="AO3" s="194" t="n">
        <f aca="false">SUMPRODUCT(S2!AD2:AD$37,S2!$AF$2:$AF$37)</f>
        <v>0</v>
      </c>
      <c r="AP3" s="194" t="n">
        <f aca="false">SUMPRODUCT(S2!AE2:AE$37,S2!$AF$2:$AF$37)</f>
        <v>0</v>
      </c>
    </row>
    <row r="4" customFormat="false" ht="14.25" hidden="false" customHeight="true" outlineLevel="0" collapsed="false">
      <c r="A4" s="54" t="s">
        <v>59</v>
      </c>
      <c r="B4" s="194" t="n">
        <f aca="false">SUMPRODUCT(S3!I$2:I$37,S3!$AD$2:$AD$37)</f>
        <v>0</v>
      </c>
      <c r="C4" s="194" t="n">
        <f aca="false">SUMPRODUCT(S3!J$2:J$37,S3!$AD$2:$AD$37)</f>
        <v>0</v>
      </c>
      <c r="D4" s="194" t="n">
        <f aca="false">SUMPRODUCT(S3!K$2:K$37,S3!$AD$2:$AD$37)</f>
        <v>0</v>
      </c>
      <c r="E4" s="194" t="n">
        <f aca="false">SUMPRODUCT(S3!L$2:L$37,S3!$AD$2:$AD$37)</f>
        <v>0</v>
      </c>
      <c r="F4" s="194" t="n">
        <f aca="false">SUMPRODUCT(S3!M$2:M$37,S3!$AD$2:$AD$37)</f>
        <v>0</v>
      </c>
      <c r="G4" s="194" t="n">
        <f aca="false">SUMPRODUCT(S3!N$2:N$37,S3!$AD$2:$AD$37)</f>
        <v>0</v>
      </c>
      <c r="H4" s="194" t="n">
        <f aca="false">SUMPRODUCT(S3!O$2:O$37,S3!$AD$2:$AD$37)</f>
        <v>0</v>
      </c>
      <c r="I4" s="194" t="n">
        <f aca="false">SUMPRODUCT(S3!P$2:P$37,S3!$AD$2:$AD$37)</f>
        <v>0</v>
      </c>
      <c r="J4" s="194" t="n">
        <f aca="false">SUMPRODUCT(S3!Q$2:Q$37,S3!$AD$2:$AD$37)</f>
        <v>0</v>
      </c>
      <c r="K4" s="194" t="n">
        <f aca="false">SUMPRODUCT(S3!R$2:R$37,S3!$AD$2:$AD$37)</f>
        <v>0</v>
      </c>
      <c r="L4" s="194" t="n">
        <f aca="false">SUMPRODUCT(S3!S$2:S$37,S3!$AD$2:$AD$37)</f>
        <v>0</v>
      </c>
      <c r="M4" s="194" t="n">
        <f aca="false">SUMPRODUCT(S3!T$2:T$37,S3!$AD$2:$AD$37)</f>
        <v>0</v>
      </c>
      <c r="N4" s="194" t="n">
        <f aca="false">SUMPRODUCT(S3!U$2:U$37,S3!$AD$2:$AD$37)</f>
        <v>0</v>
      </c>
      <c r="O4" s="194" t="n">
        <f aca="false">SUMPRODUCT(S3!V$2:V$37,S3!$AD$2:$AD$37)</f>
        <v>0</v>
      </c>
      <c r="P4" s="194" t="n">
        <f aca="false">SUMPRODUCT(S3!W$2:W$37,S3!$AD$2:$AD$37)</f>
        <v>0</v>
      </c>
      <c r="Q4" s="194" t="n">
        <f aca="false">SUMPRODUCT(S3!X$2:X$37,S3!$AD$2:$AD$37)</f>
        <v>0</v>
      </c>
      <c r="R4" s="194" t="n">
        <f aca="false">SUMPRODUCT(S3!Z$2:Z$37,S3!$AD$2:$AD$37)</f>
        <v>0</v>
      </c>
      <c r="S4" s="194" t="n">
        <f aca="false">SUMPRODUCT(S3!Z$2:Z$37,S3!$AD$2:$AD$37)</f>
        <v>0</v>
      </c>
      <c r="T4" s="194" t="n">
        <f aca="false">SUMPRODUCT(S3!AA$2:AA$37,S3!$AD$2:$AD$37)</f>
        <v>0</v>
      </c>
      <c r="U4" s="194" t="n">
        <f aca="false">SUMPRODUCT(S3!AB$2:AB$37,S3!$AD$2:$AD$37)</f>
        <v>0</v>
      </c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</row>
    <row r="5" customFormat="false" ht="14.25" hidden="false" customHeight="true" outlineLevel="0" collapsed="false">
      <c r="A5" s="55" t="s">
        <v>61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 t="n">
        <f aca="false">SUMPRODUCT(S4!I$2:I$25,S4!$W$2:$W$25)</f>
        <v>0</v>
      </c>
      <c r="U5" s="194" t="n">
        <f aca="false">SUMPRODUCT(S4!J$2:J$25,S4!$W$2:$W$25)</f>
        <v>0</v>
      </c>
      <c r="V5" s="194" t="n">
        <f aca="false">SUMPRODUCT(S4!K$2:K$25,S4!$W$2:$W$25)</f>
        <v>0</v>
      </c>
      <c r="W5" s="194" t="n">
        <f aca="false">SUMPRODUCT(S4!L$2:L$25,S4!$W$2:$W$25)</f>
        <v>0</v>
      </c>
      <c r="X5" s="194" t="n">
        <f aca="false">SUMPRODUCT(S4!M$2:M$25,S4!$W$2:$W$25)</f>
        <v>0</v>
      </c>
      <c r="Y5" s="194" t="n">
        <f aca="false">SUMPRODUCT(S4!N$2:N$25,S4!$W$2:$W$25)</f>
        <v>0</v>
      </c>
      <c r="Z5" s="194" t="n">
        <f aca="false">SUMPRODUCT(S4!P$2:P$25,S4!$W$2:$W$25)</f>
        <v>0</v>
      </c>
      <c r="AA5" s="194" t="n">
        <f aca="false">SUMPRODUCT(S4!O$2:O$25,S4!$W$2:$W$25)</f>
        <v>0</v>
      </c>
      <c r="AB5" s="194" t="n">
        <f aca="false">SUMPRODUCT(S4!Q$2:Q$25,S4!$W$2:$W$25)</f>
        <v>0</v>
      </c>
      <c r="AC5" s="194" t="n">
        <f aca="false">SUMPRODUCT(S4!R$2:R$25,S4!$W$2:$W$25)</f>
        <v>0</v>
      </c>
      <c r="AD5" s="194" t="n">
        <f aca="false">SUMPRODUCT(S4!S$2:S$25,S4!$W$2:$W$25)</f>
        <v>0</v>
      </c>
      <c r="AE5" s="194" t="n">
        <f aca="false">SUMPRODUCT(S4!T$2:T$25,S4!$W$2:$W$25)</f>
        <v>0</v>
      </c>
      <c r="AF5" s="194" t="n">
        <f aca="false">SUMPRODUCT(S4!U$2:U$25,S4!$W$2:$W$25)</f>
        <v>0</v>
      </c>
      <c r="AG5" s="194"/>
      <c r="AH5" s="194"/>
      <c r="AI5" s="194"/>
      <c r="AJ5" s="194"/>
      <c r="AK5" s="194"/>
      <c r="AL5" s="194"/>
      <c r="AM5" s="194"/>
      <c r="AN5" s="194"/>
      <c r="AO5" s="194"/>
      <c r="AP5" s="194"/>
    </row>
    <row r="6" customFormat="false" ht="14.25" hidden="false" customHeight="true" outlineLevel="0" collapsed="false">
      <c r="A6" s="56" t="s">
        <v>63</v>
      </c>
      <c r="B6" s="194" t="n">
        <f aca="false">SUMPRODUCT(S5!I$2:I$43,S5!$AB$2:$AB$43)</f>
        <v>0</v>
      </c>
      <c r="C6" s="194" t="n">
        <f aca="false">SUMPRODUCT(S5!J$2:J$43,S5!$AB$2:$AB$43)</f>
        <v>0</v>
      </c>
      <c r="D6" s="194" t="n">
        <f aca="false">SUMPRODUCT(S5!K$2:K$43,S5!$AB$2:$AB$43)</f>
        <v>0</v>
      </c>
      <c r="E6" s="194" t="n">
        <f aca="false">SUMPRODUCT(S5!L$2:L$43,S5!$AB$2:$AB$43)</f>
        <v>0</v>
      </c>
      <c r="F6" s="194" t="n">
        <f aca="false">SUMPRODUCT(S5!M$2:M$43,S5!$AB$2:$AB$43)</f>
        <v>0</v>
      </c>
      <c r="G6" s="194" t="n">
        <f aca="false">SUMPRODUCT(S5!N$2:N$43,S5!$AB$2:$AB$43)</f>
        <v>0</v>
      </c>
      <c r="H6" s="194" t="n">
        <f aca="false">SUMPRODUCT(S5!O$2:O$43,S5!$AB$2:$AB$43)</f>
        <v>0</v>
      </c>
      <c r="I6" s="194" t="n">
        <f aca="false">SUMPRODUCT(S5!P$2:P$43,S5!$AB$2:$AB$43)</f>
        <v>0</v>
      </c>
      <c r="J6" s="194" t="n">
        <f aca="false">SUMPRODUCT(S5!Q$2:Q$43,S5!$AB$2:$AB$43)</f>
        <v>0</v>
      </c>
      <c r="K6" s="194" t="n">
        <f aca="false">SUMPRODUCT(S5!R$2:R$43,S5!$AB$2:$AB$43)</f>
        <v>0</v>
      </c>
      <c r="L6" s="194" t="n">
        <f aca="false">SUMPRODUCT(S5!S$2:S$43,S5!$AB$2:$AB$43)</f>
        <v>0</v>
      </c>
      <c r="M6" s="194" t="n">
        <f aca="false">SUMPRODUCT(S5!T$2:T$43,S5!$AB$2:$AB$43)</f>
        <v>0</v>
      </c>
      <c r="N6" s="194" t="n">
        <f aca="false">SUMPRODUCT(S5!U$2:U$43,S5!$AB$2:$AB$43)</f>
        <v>0</v>
      </c>
      <c r="O6" s="194" t="n">
        <f aca="false">SUMPRODUCT(S5!V$2:V$43,S5!$AB$2:$AB$43)</f>
        <v>0</v>
      </c>
      <c r="P6" s="194" t="n">
        <f aca="false">SUMPRODUCT(S5!W$2:W$43,S5!$AB$2:$AB$43)</f>
        <v>0</v>
      </c>
      <c r="Q6" s="194" t="n">
        <f aca="false">SUMPRODUCT(S5!X$2:X$43,S5!$AB$2:$AB$43)</f>
        <v>0</v>
      </c>
      <c r="R6" s="194" t="n">
        <f aca="false">SUMPRODUCT(S5!Y$2:Y$43,S5!$AB$2:$AB$43)</f>
        <v>0</v>
      </c>
      <c r="S6" s="194" t="n">
        <f aca="false">SUMPRODUCT(S5!Z$2:Z$43,S5!$AB$2:$AB$43)</f>
        <v>0</v>
      </c>
      <c r="T6" s="194" t="n">
        <f aca="false">SUMPRODUCT(S5!AA$2:AA$43,S5!$AB$2:$AB$43)</f>
        <v>0</v>
      </c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</row>
    <row r="7" customFormat="false" ht="14.25" hidden="false" customHeight="true" outlineLevel="0" collapsed="false">
      <c r="A7" s="57" t="s">
        <v>64</v>
      </c>
      <c r="T7" s="194" t="n">
        <f aca="false">SUMPRODUCT(S6!I$2:I$42,S6!$AG$2:$AG$42)</f>
        <v>0</v>
      </c>
      <c r="U7" s="194" t="n">
        <f aca="false">SUMPRODUCT(S6!J$2:J$42,S6!$AG$2:$AG$42)</f>
        <v>0</v>
      </c>
      <c r="V7" s="194" t="n">
        <f aca="false">SUMPRODUCT(S6!K$2:K$42,S6!$AG$2:$AG$42)</f>
        <v>0</v>
      </c>
      <c r="W7" s="194" t="n">
        <f aca="false">SUMPRODUCT(S6!L$2:L$42,S6!$AG$2:$AG$42)</f>
        <v>0</v>
      </c>
      <c r="X7" s="194" t="n">
        <f aca="false">SUMPRODUCT(S6!M$2:M$42,S6!$AG$2:$AG$42)</f>
        <v>0</v>
      </c>
      <c r="Y7" s="194" t="n">
        <f aca="false">SUMPRODUCT(S6!N$2:N$42,S6!$AG$2:$AG$42)</f>
        <v>0</v>
      </c>
      <c r="Z7" s="194" t="n">
        <f aca="false">SUMPRODUCT(S6!O$2:O$42,S6!$AG$2:$AG$42)</f>
        <v>0</v>
      </c>
      <c r="AA7" s="194" t="n">
        <f aca="false">SUMPRODUCT(S6!P$2:P$42,S6!$AG$2:$AG$42)</f>
        <v>0</v>
      </c>
      <c r="AB7" s="194" t="n">
        <f aca="false">SUMPRODUCT(S6!Q$2:Q$42,S6!$AG$2:$AG$42)</f>
        <v>0</v>
      </c>
      <c r="AC7" s="194" t="n">
        <f aca="false">SUMPRODUCT(S6!R$2:R$42,S6!$AG$2:$AG$42)</f>
        <v>0</v>
      </c>
      <c r="AD7" s="194" t="n">
        <f aca="false">SUMPRODUCT(S6!S$2:S$42,S6!$AG$2:$AG$42)</f>
        <v>0</v>
      </c>
      <c r="AE7" s="194" t="n">
        <f aca="false">SUMPRODUCT(S6!T$2:T$42,S6!$AG$2:$AG$42)</f>
        <v>0</v>
      </c>
      <c r="AF7" s="194" t="n">
        <f aca="false">SUMPRODUCT(S6!U$2:U$42,S6!$AG$2:$AG$42)</f>
        <v>0</v>
      </c>
      <c r="AG7" s="194" t="n">
        <f aca="false">SUMPRODUCT(S6!V$2:V$42,S6!$AG$2:$AG$42)</f>
        <v>0</v>
      </c>
      <c r="AH7" s="194" t="n">
        <f aca="false">SUMPRODUCT(S6!W$2:W$42,S6!$AG$2:$AG$42)</f>
        <v>0</v>
      </c>
      <c r="AI7" s="194" t="n">
        <f aca="false">SUMPRODUCT(S6!X$2:X$42,S6!$AG$2:$AG$42)</f>
        <v>0</v>
      </c>
      <c r="AJ7" s="194" t="n">
        <f aca="false">SUMPRODUCT(S6!Y$2:Y$42,S6!$AG$2:$AG$42)</f>
        <v>0</v>
      </c>
      <c r="AK7" s="194" t="n">
        <f aca="false">SUMPRODUCT(S6!Z$2:Z$42,S6!$AG$2:$AG$42)</f>
        <v>0</v>
      </c>
      <c r="AL7" s="194" t="n">
        <f aca="false">SUMPRODUCT(S6!AA$2:AA$42,S6!$AG$2:$AG$42)</f>
        <v>0</v>
      </c>
      <c r="AM7" s="194" t="n">
        <f aca="false">SUMPRODUCT(S6!AB$2:AB$42,S6!$AG$2:$AG$42)</f>
        <v>0</v>
      </c>
      <c r="AN7" s="194" t="n">
        <f aca="false">SUMPRODUCT(S6!AC$2:AC$42,S6!$AG$2:$AG$42)</f>
        <v>0</v>
      </c>
      <c r="AO7" s="194" t="n">
        <f aca="false">SUMPRODUCT(S6!AD$2:AD$42,S6!$AG$2:$AG$42)</f>
        <v>0</v>
      </c>
      <c r="AP7" s="194" t="n">
        <f aca="false">SUMPRODUCT(S6!AE$2:AE$42,S6!$AG$2:$AG$42)</f>
        <v>0</v>
      </c>
    </row>
    <row r="8" customFormat="false" ht="14.25" hidden="false" customHeight="true" outlineLevel="0" collapsed="false">
      <c r="B8" s="195" t="n">
        <f aca="false">SUM(B$2:B$7)</f>
        <v>0</v>
      </c>
      <c r="C8" s="195" t="n">
        <f aca="false">SUM(C$2:C$7)</f>
        <v>0</v>
      </c>
      <c r="D8" s="195" t="n">
        <f aca="false">SUM(D$2:D$7)</f>
        <v>0</v>
      </c>
      <c r="E8" s="195" t="n">
        <f aca="false">SUM(E$2:E$7)</f>
        <v>0</v>
      </c>
      <c r="F8" s="195" t="n">
        <f aca="false">SUM(F$2:F$7)</f>
        <v>0</v>
      </c>
      <c r="G8" s="195" t="n">
        <f aca="false">SUM(G$2:G$7)</f>
        <v>0</v>
      </c>
      <c r="H8" s="195" t="n">
        <f aca="false">SUM(H$2:H$7)</f>
        <v>0</v>
      </c>
      <c r="I8" s="195" t="n">
        <f aca="false">SUM(I$2:I$7)</f>
        <v>0</v>
      </c>
      <c r="J8" s="195" t="n">
        <f aca="false">SUM(J$2:J$7)</f>
        <v>0</v>
      </c>
      <c r="K8" s="195" t="n">
        <f aca="false">SUM(K$2:K$7)</f>
        <v>0</v>
      </c>
      <c r="L8" s="195" t="n">
        <f aca="false">SUM(L$2:L$7)</f>
        <v>0</v>
      </c>
      <c r="M8" s="195" t="n">
        <f aca="false">SUM(M$2:M$7)</f>
        <v>0</v>
      </c>
      <c r="N8" s="195" t="n">
        <f aca="false">SUM(N$2:N$7)</f>
        <v>0</v>
      </c>
      <c r="O8" s="195" t="n">
        <f aca="false">SUM(O$2:O$7)</f>
        <v>0</v>
      </c>
      <c r="P8" s="195" t="n">
        <f aca="false">SUM(P$2:P$7)</f>
        <v>0</v>
      </c>
      <c r="Q8" s="195" t="n">
        <f aca="false">SUM(Q$2:Q$7)</f>
        <v>0</v>
      </c>
      <c r="R8" s="195" t="n">
        <f aca="false">SUM(R$2:R$7)</f>
        <v>0</v>
      </c>
      <c r="S8" s="195" t="n">
        <f aca="false">SUM(S$2:S$7)</f>
        <v>0</v>
      </c>
      <c r="T8" s="195" t="n">
        <f aca="false">SUM(T$2:T$7)</f>
        <v>0</v>
      </c>
      <c r="U8" s="195" t="n">
        <f aca="false">SUM(U$2:U$7)</f>
        <v>0</v>
      </c>
      <c r="V8" s="195" t="n">
        <f aca="false">SUM(V$2:V$7)</f>
        <v>0</v>
      </c>
      <c r="W8" s="195" t="n">
        <f aca="false">SUM(W$2:W$7)</f>
        <v>0</v>
      </c>
      <c r="X8" s="195" t="n">
        <f aca="false">SUM(X$2:X$7)</f>
        <v>0</v>
      </c>
      <c r="Y8" s="195" t="n">
        <f aca="false">SUM(Y$2:Y$7)</f>
        <v>0</v>
      </c>
      <c r="Z8" s="195" t="n">
        <f aca="false">SUM(Z$2:Z$7)</f>
        <v>0</v>
      </c>
      <c r="AA8" s="195" t="n">
        <f aca="false">SUM(AA$2:AA$7)</f>
        <v>0</v>
      </c>
      <c r="AB8" s="195" t="n">
        <f aca="false">SUM(AB$2:AB$7)</f>
        <v>0</v>
      </c>
      <c r="AC8" s="195" t="n">
        <f aca="false">SUM(AC$2:AC$7)</f>
        <v>0</v>
      </c>
      <c r="AD8" s="195" t="n">
        <f aca="false">SUM(AD$2:AD$7)</f>
        <v>0</v>
      </c>
      <c r="AE8" s="195" t="n">
        <f aca="false">SUM(AE$2:AE$7)</f>
        <v>0</v>
      </c>
      <c r="AF8" s="195" t="n">
        <f aca="false">SUM(AF$2:AF$7)</f>
        <v>0</v>
      </c>
      <c r="AG8" s="195" t="n">
        <f aca="false">SUM(AG$2:AG$7)</f>
        <v>0</v>
      </c>
      <c r="AH8" s="195" t="n">
        <f aca="false">SUM(AH$2:AH$7)</f>
        <v>0</v>
      </c>
      <c r="AI8" s="195" t="n">
        <f aca="false">SUM(AI$2:AI$7)</f>
        <v>0</v>
      </c>
      <c r="AJ8" s="195" t="n">
        <f aca="false">SUM(AJ$2:AJ$7)</f>
        <v>0</v>
      </c>
      <c r="AK8" s="195" t="n">
        <f aca="false">SUM(AK$2:AK$7)</f>
        <v>0</v>
      </c>
      <c r="AL8" s="195" t="n">
        <f aca="false">SUM(AL$2:AL$7)</f>
        <v>0</v>
      </c>
      <c r="AM8" s="195" t="n">
        <f aca="false">SUM(AM$2:AM$7)</f>
        <v>0</v>
      </c>
      <c r="AN8" s="195" t="n">
        <f aca="false">SUM(AN$2:AN$7)</f>
        <v>0</v>
      </c>
      <c r="AO8" s="195" t="n">
        <f aca="false">SUM(AO$2:AO$7)</f>
        <v>0</v>
      </c>
      <c r="AP8" s="195" t="n">
        <f aca="false">SUM(AP$2:AP$7)</f>
        <v>0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2023-11-23T08:28:29Z</dcterms:modified>
  <cp:revision>1</cp:revision>
  <dc:subject/>
  <dc:title/>
</cp:coreProperties>
</file>