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visible" name="S2" sheetId="2" r:id="rId5"/>
    <sheet state="visible" name="S3" sheetId="3" r:id="rId6"/>
    <sheet state="visible" name="S4" sheetId="4" r:id="rId7"/>
    <sheet state="visible" name="S5" sheetId="5" r:id="rId8"/>
    <sheet state="visible" name="S6" sheetId="6" r:id="rId9"/>
    <sheet state="visible" name="Histogramme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Support pour CM</t>
      </text>
    </comment>
    <comment authorId="0" ref="E13">
      <text>
        <t xml:space="preserve">Support pour CM</t>
      </text>
    </comment>
    <comment authorId="0" ref="E15">
      <text>
        <t xml:space="preserve">Support pour CM</t>
      </text>
    </comment>
  </commentList>
</comments>
</file>

<file path=xl/sharedStrings.xml><?xml version="1.0" encoding="utf-8"?>
<sst xmlns="http://schemas.openxmlformats.org/spreadsheetml/2006/main" count="585" uniqueCount="264">
  <si>
    <t>BUT S1</t>
  </si>
  <si>
    <t>nb. groupes à encadrer</t>
  </si>
  <si>
    <t>Type</t>
  </si>
  <si>
    <t>Volume horaire</t>
  </si>
  <si>
    <t>Support SAÉ</t>
  </si>
  <si>
    <t>Tags</t>
  </si>
  <si>
    <t>Indiquer le nb. de groupes souhaité</t>
  </si>
  <si>
    <t>groupes supplémentaires optionnels</t>
  </si>
  <si>
    <t>MR101</t>
  </si>
  <si>
    <t>Algorithmique (Python)</t>
  </si>
  <si>
    <t>CM</t>
  </si>
  <si>
    <t>Algorithmique</t>
  </si>
  <si>
    <t>Vacances de la Toussaint</t>
  </si>
  <si>
    <t>Vacances de Noël</t>
  </si>
  <si>
    <t>TP</t>
  </si>
  <si>
    <t>1-2</t>
  </si>
  <si>
    <t>Algorithmique - Structures de données (Python sur papier)</t>
  </si>
  <si>
    <t>TD</t>
  </si>
  <si>
    <t>Algorithmique / Bases de données</t>
  </si>
  <si>
    <t>MR102</t>
  </si>
  <si>
    <t>Bases du web (HTML, CSS)</t>
  </si>
  <si>
    <t>TDM</t>
  </si>
  <si>
    <t>Web</t>
  </si>
  <si>
    <t>MR103</t>
  </si>
  <si>
    <t>Codages</t>
  </si>
  <si>
    <t>MR104</t>
  </si>
  <si>
    <t>Linux/Git (CM = présentation PIX)</t>
  </si>
  <si>
    <t>Linux / Git</t>
  </si>
  <si>
    <t>MR105</t>
  </si>
  <si>
    <t>Analyse</t>
  </si>
  <si>
    <t>Bases de données SQL</t>
  </si>
  <si>
    <t>Bases de données</t>
  </si>
  <si>
    <t>MR106</t>
  </si>
  <si>
    <t>Mathématiques discrètes</t>
  </si>
  <si>
    <t>Mathématiques</t>
  </si>
  <si>
    <t>MR107</t>
  </si>
  <si>
    <t>Outils Mathématiques</t>
  </si>
  <si>
    <t>MR108</t>
  </si>
  <si>
    <t>Gestion des organisations</t>
  </si>
  <si>
    <t>Gestion</t>
  </si>
  <si>
    <t>MR109</t>
  </si>
  <si>
    <t>Économie</t>
  </si>
  <si>
    <t>Finances</t>
  </si>
  <si>
    <t>MR110</t>
  </si>
  <si>
    <t>Anglais</t>
  </si>
  <si>
    <t>Langues</t>
  </si>
  <si>
    <t>MR111</t>
  </si>
  <si>
    <t>Communication</t>
  </si>
  <si>
    <t>PPP / Communication</t>
  </si>
  <si>
    <t>MR112</t>
  </si>
  <si>
    <t>PPP - Eric Bittar</t>
  </si>
  <si>
    <t>PPP - Valérie Chevalarias</t>
  </si>
  <si>
    <t>P</t>
  </si>
  <si>
    <t>Service S1</t>
  </si>
  <si>
    <t>1-2 : SAÉ algo-prog</t>
  </si>
  <si>
    <t>S1</t>
  </si>
  <si>
    <t>3 : SAÉ système</t>
  </si>
  <si>
    <t>S2</t>
  </si>
  <si>
    <t>4 : SAÉ bases de données</t>
  </si>
  <si>
    <t>S3</t>
  </si>
  <si>
    <t>5 : SAÉ recueil de besoin</t>
  </si>
  <si>
    <t>S4</t>
  </si>
  <si>
    <t>6 : SAÉ gestion</t>
  </si>
  <si>
    <t>S5</t>
  </si>
  <si>
    <t>S6</t>
  </si>
  <si>
    <t>S1-S3</t>
  </si>
  <si>
    <t>S2-S4</t>
  </si>
  <si>
    <t>S5-S6</t>
  </si>
  <si>
    <t>Total</t>
  </si>
  <si>
    <t>autre</t>
  </si>
  <si>
    <t>saisissez ici le volume horaire réalisé dans d’autres départements ou d’autres composantes</t>
  </si>
  <si>
    <t>BUT S2</t>
  </si>
  <si>
    <t>MR201</t>
  </si>
  <si>
    <t>Programmation orientée objets (PHP)</t>
  </si>
  <si>
    <t>Programmation</t>
  </si>
  <si>
    <t>Vacances d’hiver</t>
  </si>
  <si>
    <t>Vacances de printemps</t>
  </si>
  <si>
    <t>Conception orientée objets (UML)</t>
  </si>
  <si>
    <t>Analyse / Bases de données</t>
  </si>
  <si>
    <t>MR202</t>
  </si>
  <si>
    <t>Flexbox/maquettage</t>
  </si>
  <si>
    <t>MR202-MR203</t>
  </si>
  <si>
    <t>Web (PHP, CRUD)</t>
  </si>
  <si>
    <t>Développement / Web</t>
  </si>
  <si>
    <t>MR203-MR205</t>
  </si>
  <si>
    <t>Gitlab, protocole HTTP</t>
  </si>
  <si>
    <t>Git / Web</t>
  </si>
  <si>
    <t>MR204-MR205</t>
  </si>
  <si>
    <t>Réseaux</t>
  </si>
  <si>
    <t>MR206</t>
  </si>
  <si>
    <t>MR207</t>
  </si>
  <si>
    <t>Graphes</t>
  </si>
  <si>
    <t>MR208</t>
  </si>
  <si>
    <t>Stats</t>
  </si>
  <si>
    <t>MR209</t>
  </si>
  <si>
    <t>Suites</t>
  </si>
  <si>
    <t>MR210</t>
  </si>
  <si>
    <t>Comptabilité</t>
  </si>
  <si>
    <t>Gestion de projet</t>
  </si>
  <si>
    <t>MR211</t>
  </si>
  <si>
    <t>Droit</t>
  </si>
  <si>
    <t>MR212</t>
  </si>
  <si>
    <t>MR213</t>
  </si>
  <si>
    <t>MR214</t>
  </si>
  <si>
    <t>PPP - Ludovic Lambert</t>
  </si>
  <si>
    <t>PPP – Valérie Chevalarias</t>
  </si>
  <si>
    <t>Service S2</t>
  </si>
  <si>
    <t>1 : SAÉ développement web</t>
  </si>
  <si>
    <t>2 : SAÉ algorithmique</t>
  </si>
  <si>
    <t>5 : SAÉ gestion de projets</t>
  </si>
  <si>
    <t>6 : SAÉ travail en équipe (film)</t>
  </si>
  <si>
    <t>BUT S3</t>
  </si>
  <si>
    <t>MR301-MR304</t>
  </si>
  <si>
    <t>Développement web (PHP, Symfony)</t>
  </si>
  <si>
    <t>MR304</t>
  </si>
  <si>
    <t>MR301</t>
  </si>
  <si>
    <t>Bases de Javascript</t>
  </si>
  <si>
    <t>JS</t>
  </si>
  <si>
    <t>MR302</t>
  </si>
  <si>
    <t>Algorithmique avancée (C++)</t>
  </si>
  <si>
    <t>Algorithmique avancée (C#)</t>
  </si>
  <si>
    <t>Algorithmique avancée (Python)</t>
  </si>
  <si>
    <t>MR303</t>
  </si>
  <si>
    <t>Analyse (UML)</t>
  </si>
  <si>
    <t>MR316</t>
  </si>
  <si>
    <t>Langage pour la POO (C++)</t>
  </si>
  <si>
    <t>Développement</t>
  </si>
  <si>
    <t>Langage pour la POO (C#)</t>
  </si>
  <si>
    <t>Langage pour la POO (Python)</t>
  </si>
  <si>
    <t>MR305</t>
  </si>
  <si>
    <t>Programmation système en C++ (fichiers, threads, sockets)</t>
  </si>
  <si>
    <t>Algorithmique / Développement</t>
  </si>
  <si>
    <t>Programmation système en C# (fichiers, threads, sockets)</t>
  </si>
  <si>
    <t>Programmation système en Python (fichiers, threads, sockets)</t>
  </si>
  <si>
    <t>MR306</t>
  </si>
  <si>
    <t>Architecture des réseaux</t>
  </si>
  <si>
    <t>MR307</t>
  </si>
  <si>
    <t>Bases de données (PLSQL)</t>
  </si>
  <si>
    <t>MR308</t>
  </si>
  <si>
    <t>Probabilités</t>
  </si>
  <si>
    <t>MR309-MR315</t>
  </si>
  <si>
    <t>Cryptographie, algèbre linéaire</t>
  </si>
  <si>
    <t>MR310</t>
  </si>
  <si>
    <t>Gestion de Projets</t>
  </si>
  <si>
    <t>Systèmes d'information</t>
  </si>
  <si>
    <t>MR311</t>
  </si>
  <si>
    <t>MR312</t>
  </si>
  <si>
    <t>MR313</t>
  </si>
  <si>
    <t>MR314</t>
  </si>
  <si>
    <t>Service S3</t>
  </si>
  <si>
    <t>1 : SAÉ commune
(projet de développement)</t>
  </si>
  <si>
    <t>2 : SAÉ commune
(projet SI)</t>
  </si>
  <si>
    <t>BUT S4</t>
  </si>
  <si>
    <t>MR401</t>
  </si>
  <si>
    <t>C++ Avancé</t>
  </si>
  <si>
    <t>Developpement / Web</t>
  </si>
  <si>
    <t>Vacances d'hiver</t>
  </si>
  <si>
    <t>Flask</t>
  </si>
  <si>
    <t>ASP .NET</t>
  </si>
  <si>
    <t>MR413R</t>
  </si>
  <si>
    <t>MR401-MR402</t>
  </si>
  <si>
    <t>Architecture logicielle / qualité (API Platform – tests)</t>
  </si>
  <si>
    <t>1R</t>
  </si>
  <si>
    <t>MR410</t>
  </si>
  <si>
    <t>Complément web (React)</t>
  </si>
  <si>
    <t>MR411R</t>
  </si>
  <si>
    <t>Développement mobile (Flutter)</t>
  </si>
  <si>
    <t>Développement mobile (MAUI)</t>
  </si>
  <si>
    <t>Complément technologique (Réalité virtuelle / réalité augmentée)</t>
  </si>
  <si>
    <t>Complément technologique (Conception des systèmes automatisés)</t>
  </si>
  <si>
    <t>MR410A</t>
  </si>
  <si>
    <t>Analyse et visu (FB)</t>
  </si>
  <si>
    <t>1A</t>
  </si>
  <si>
    <t>MR410A-MR411A</t>
  </si>
  <si>
    <t>Informatique décisionnelle (LS)</t>
  </si>
  <si>
    <t>Informatique</t>
  </si>
  <si>
    <t>MR403</t>
  </si>
  <si>
    <t>Bases de données (NoSQL)</t>
  </si>
  <si>
    <t>MR408R/MR409A
-MR408</t>
  </si>
  <si>
    <t>Virtualisation, sécurité</t>
  </si>
  <si>
    <t>Sécurité</t>
  </si>
  <si>
    <t>MR404</t>
  </si>
  <si>
    <t>Méthodes d'optimisation</t>
  </si>
  <si>
    <t>MR412</t>
  </si>
  <si>
    <t>Automates</t>
  </si>
  <si>
    <t>MR409R / MR411A</t>
  </si>
  <si>
    <t>Management avancé des SI</t>
  </si>
  <si>
    <t>MR405</t>
  </si>
  <si>
    <t>MR406</t>
  </si>
  <si>
    <t>MR407</t>
  </si>
  <si>
    <t>PPP</t>
  </si>
  <si>
    <t>Service S4</t>
  </si>
  <si>
    <t>1R : SAÉ du parcours DEV</t>
  </si>
  <si>
    <t>1A : SAÉ du parcours DATA</t>
  </si>
  <si>
    <t>P : portfolio</t>
  </si>
  <si>
    <t>BUT S5</t>
  </si>
  <si>
    <t>MR501</t>
  </si>
  <si>
    <t>Management</t>
  </si>
  <si>
    <t>SAE (formation initiale) /
 Entreprise (alternance)</t>
  </si>
  <si>
    <t>Vacances de la Toussaint (formation initiale) / Entreprise (alternance)</t>
  </si>
  <si>
    <t>Vacances de Noël (formation initiale) / Entreprise (alternance)</t>
  </si>
  <si>
    <t>MR502</t>
  </si>
  <si>
    <t>MR503</t>
  </si>
  <si>
    <t>MR504</t>
  </si>
  <si>
    <t>MR509</t>
  </si>
  <si>
    <t>MR510</t>
  </si>
  <si>
    <t>Optimisation</t>
  </si>
  <si>
    <t>MR512</t>
  </si>
  <si>
    <t>Maths et stats</t>
  </si>
  <si>
    <t>MR513-MR514</t>
  </si>
  <si>
    <t>Node / Express / MongoDB</t>
  </si>
  <si>
    <t>Développement / Bases de données</t>
  </si>
  <si>
    <t>MR515-MR516
-MR517</t>
  </si>
  <si>
    <t>Symfony avancé / Intégration continue</t>
  </si>
  <si>
    <t>MR518</t>
  </si>
  <si>
    <t>Qualité algo</t>
  </si>
  <si>
    <t>MR505R</t>
  </si>
  <si>
    <t>React avancé / PWA</t>
  </si>
  <si>
    <t>MR506R</t>
  </si>
  <si>
    <t>Jeux vidéo / Godot</t>
  </si>
  <si>
    <t>2R</t>
  </si>
  <si>
    <t>WebGL</t>
  </si>
  <si>
    <t>MR505R-MR517</t>
  </si>
  <si>
    <t>Encadrement SAÉ « DEV »</t>
  </si>
  <si>
    <t>Développement / Projet</t>
  </si>
  <si>
    <t>MR506A</t>
  </si>
  <si>
    <t>Exploitation BD</t>
  </si>
  <si>
    <t>Base de données</t>
  </si>
  <si>
    <t>MR507A</t>
  </si>
  <si>
    <t>Données massives</t>
  </si>
  <si>
    <t>MR508A</t>
  </si>
  <si>
    <t>Techniques d'IA</t>
  </si>
  <si>
    <t>MR511A</t>
  </si>
  <si>
    <t>Optimisation SI</t>
  </si>
  <si>
    <t>2A</t>
  </si>
  <si>
    <t>MR506A-MR507A-MR508A-MR517</t>
  </si>
  <si>
    <t>Encadrement SAÉ « DATA »</t>
  </si>
  <si>
    <t>Base de données / Projet</t>
  </si>
  <si>
    <t>Service S5</t>
  </si>
  <si>
    <r>
      <rPr>
        <rFont val="Arial"/>
        <b/>
        <color rgb="FF000000"/>
        <sz val="11.0"/>
      </rPr>
      <t>1R</t>
    </r>
    <r>
      <rPr>
        <rFont val="Arial"/>
        <b/>
        <color rgb="FF4472C4"/>
        <sz val="11.0"/>
      </rPr>
      <t> : SAÉ du parcours DEV
(projet back + front)</t>
    </r>
  </si>
  <si>
    <r>
      <rPr>
        <rFont val="Arial"/>
        <b/>
        <color rgb="FF000000"/>
        <sz val="11.0"/>
      </rPr>
      <t>2R</t>
    </r>
    <r>
      <rPr>
        <rFont val="Arial"/>
        <b/>
        <color rgb="FF4472C4"/>
        <sz val="11.0"/>
      </rPr>
      <t> : SAÉ du parcours DEV
(projet jeux vidéo)</t>
    </r>
  </si>
  <si>
    <r>
      <rPr>
        <rFont val="Arial"/>
        <b/>
        <color rgb="FF000000"/>
        <sz val="11.0"/>
      </rPr>
      <t>1A</t>
    </r>
    <r>
      <rPr>
        <rFont val="Arial"/>
        <b/>
        <color rgb="FFC55A11"/>
        <sz val="11.0"/>
      </rPr>
      <t> : SAÉ du parcours DATA
(projet « data »)</t>
    </r>
  </si>
  <si>
    <r>
      <rPr>
        <rFont val="Arial"/>
        <b/>
        <color rgb="FF000000"/>
        <sz val="11.0"/>
      </rPr>
      <t>2A</t>
    </r>
    <r>
      <rPr>
        <rFont val="Arial"/>
        <b/>
        <color rgb="FFC55A11"/>
        <sz val="11.0"/>
      </rPr>
      <t> : SAÉ du parcours DATA
(projet SI)</t>
    </r>
  </si>
  <si>
    <t>BUT S6</t>
  </si>
  <si>
    <t>MR601</t>
  </si>
  <si>
    <t>Entreprenariat</t>
  </si>
  <si>
    <t>Stage (formation initiale) / Entreprise (alternance)</t>
  </si>
  <si>
    <t>Vacances (formation initiale)
/
Entreprise (alternance)</t>
  </si>
  <si>
    <t>MR602</t>
  </si>
  <si>
    <t>MR603</t>
  </si>
  <si>
    <t>MR604</t>
  </si>
  <si>
    <t>MR605</t>
  </si>
  <si>
    <t>MR605R</t>
  </si>
  <si>
    <t>React Native</t>
  </si>
  <si>
    <t>MR606R</t>
  </si>
  <si>
    <t>Maintenance applicative</t>
  </si>
  <si>
    <t>MR605A</t>
  </si>
  <si>
    <t>Admin BD</t>
  </si>
  <si>
    <t>MR609A</t>
  </si>
  <si>
    <t>MR610A</t>
  </si>
  <si>
    <t>Service S6</t>
  </si>
  <si>
    <r>
      <rPr>
        <rFont val="Arial"/>
        <b/>
        <color rgb="FF000000"/>
        <sz val="11.0"/>
      </rPr>
      <t>1R</t>
    </r>
    <r>
      <rPr>
        <rFont val="Arial"/>
        <b/>
        <color rgb="FF4472C4"/>
        <sz val="11.0"/>
      </rPr>
      <t> : SAÉ du parcours DEV
(projet logiciel libre)</t>
    </r>
  </si>
  <si>
    <r>
      <rPr>
        <rFont val="Arial"/>
        <b/>
        <color rgb="FF000000"/>
        <sz val="11.0"/>
      </rPr>
      <t>1A</t>
    </r>
    <r>
      <rPr>
        <rFont val="Arial"/>
        <b/>
        <color rgb="FFC55A11"/>
        <sz val="11.0"/>
      </rPr>
      <t> : SAÉ du parcours DATA
(projet « data »)</t>
    </r>
  </si>
  <si>
    <t>Sem.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</si>
</sst>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C]General"/>
    <numFmt numFmtId="165" formatCode="[$-40C]hh\:mm"/>
    <numFmt numFmtId="166" formatCode="[$-40C]mmm\-yy"/>
  </numFmts>
  <fonts count="20">
    <font>
      <sz val="11.0"/>
      <color rgb="FF000000"/>
      <name val="Liberation sans1"/>
      <scheme val="minor"/>
    </font>
    <font>
      <sz val="11.0"/>
      <color rgb="FF000000"/>
      <name val="Arial"/>
    </font>
    <font>
      <sz val="24.0"/>
      <color rgb="FF000000"/>
      <name val="Arial"/>
    </font>
    <font/>
    <font>
      <sz val="11.0"/>
      <color rgb="FFFF0000"/>
      <name val="Arial"/>
    </font>
    <font>
      <b/>
      <sz val="11.0"/>
      <color rgb="FF000000"/>
      <name val="Arial"/>
    </font>
    <font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u/>
      <sz val="11.0"/>
      <color rgb="FFFF0000"/>
      <name val="Arial"/>
    </font>
    <font>
      <u/>
      <sz val="11.0"/>
      <color rgb="FFFF0000"/>
      <name val="Arial"/>
    </font>
    <font>
      <b/>
      <sz val="11.0"/>
      <color rgb="FFFF0000"/>
      <name val="Arial"/>
    </font>
    <font>
      <sz val="11.0"/>
      <color rgb="FFD0CECE"/>
      <name val="Arial"/>
    </font>
    <font>
      <i/>
      <sz val="11.0"/>
      <color rgb="FF000000"/>
      <name val="Arial"/>
    </font>
    <font>
      <sz val="9.0"/>
      <color rgb="FF000000"/>
      <name val="Arial"/>
    </font>
    <font>
      <b/>
      <sz val="11.0"/>
      <color rgb="FF4472C4"/>
      <name val="Arial"/>
    </font>
    <font>
      <b/>
      <sz val="11.0"/>
      <color rgb="FFC55A11"/>
      <name val="Arial"/>
    </font>
    <font>
      <b/>
      <sz val="9.0"/>
      <color rgb="FFC55A11"/>
      <name val="Arial"/>
    </font>
    <font>
      <sz val="11.0"/>
      <color rgb="FF000000"/>
      <name val="Liberation sans1"/>
    </font>
    <font>
      <color theme="1"/>
      <name val="Liberation sans1"/>
      <scheme val="minor"/>
    </font>
  </fonts>
  <fills count="33">
    <fill>
      <patternFill patternType="none"/>
    </fill>
    <fill>
      <patternFill patternType="lightGray"/>
    </fill>
    <fill>
      <patternFill patternType="solid">
        <fgColor rgb="FFFD7F6F"/>
        <bgColor rgb="FFFD7F6F"/>
      </patternFill>
    </fill>
    <fill>
      <patternFill patternType="solid">
        <fgColor rgb="FFE6E6FF"/>
        <bgColor rgb="FFE6E6FF"/>
      </patternFill>
    </fill>
    <fill>
      <patternFill patternType="solid">
        <fgColor rgb="FFA4C2F4"/>
        <bgColor rgb="FFA4C2F4"/>
      </patternFill>
    </fill>
    <fill>
      <patternFill patternType="solid">
        <fgColor rgb="FFDDDDDD"/>
        <bgColor rgb="FFDDDDDD"/>
      </patternFill>
    </fill>
    <fill>
      <patternFill patternType="solid">
        <fgColor rgb="FF6D9EEB"/>
        <bgColor rgb="FF6D9EEB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EB2A9"/>
        <bgColor rgb="FFFEB2A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7EB0D5"/>
        <bgColor rgb="FF7EB0D5"/>
      </patternFill>
    </fill>
    <fill>
      <patternFill patternType="solid">
        <fgColor rgb="FFB2E061"/>
        <bgColor rgb="FFB2E061"/>
      </patternFill>
    </fill>
    <fill>
      <patternFill patternType="solid">
        <fgColor rgb="FFBD7EBE"/>
        <bgColor rgb="FFBD7EBE"/>
      </patternFill>
    </fill>
    <fill>
      <patternFill patternType="solid">
        <fgColor rgb="FFFFB55A"/>
        <bgColor rgb="FFFFB55A"/>
      </patternFill>
    </fill>
    <fill>
      <patternFill patternType="solid">
        <fgColor rgb="FFFFEE65"/>
        <bgColor rgb="FFFFEE65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rgb="FFFBE5D6"/>
        <bgColor rgb="FFFBE5D6"/>
      </patternFill>
    </fill>
    <fill>
      <patternFill patternType="solid">
        <fgColor rgb="FFFFE599"/>
        <bgColor rgb="FFFFE599"/>
      </patternFill>
    </fill>
    <fill>
      <patternFill patternType="solid">
        <fgColor rgb="FFB2D0E6"/>
        <bgColor rgb="FFB2D0E6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1ECA0"/>
        <bgColor rgb="FFD1ECA0"/>
      </patternFill>
    </fill>
    <fill>
      <patternFill patternType="solid">
        <fgColor rgb="FFF4CCCC"/>
        <bgColor rgb="FFF4CCCC"/>
      </patternFill>
    </fill>
    <fill>
      <patternFill patternType="solid">
        <fgColor rgb="FFD7B2D8"/>
        <bgColor rgb="FFD7B2D8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FD39C"/>
        <bgColor rgb="FFFFD39C"/>
      </patternFill>
    </fill>
    <fill>
      <patternFill patternType="solid">
        <fgColor rgb="FFDEEBF7"/>
        <bgColor rgb="FFDEEBF7"/>
      </patternFill>
    </fill>
    <fill>
      <patternFill patternType="solid">
        <fgColor rgb="FFFFF5A3"/>
        <bgColor rgb="FFFFF5A3"/>
      </patternFill>
    </fill>
  </fills>
  <borders count="46">
    <border/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/>
      <bottom/>
    </border>
    <border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/>
    </border>
    <border>
      <right style="thin">
        <color rgb="FF000000"/>
      </right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0" fillId="0" fontId="1" numFmtId="0" xfId="0" applyAlignment="1" applyFont="1">
      <alignment horizontal="center" textRotation="60"/>
    </xf>
    <xf borderId="3" fillId="0" fontId="1" numFmtId="0" xfId="0" applyAlignment="1" applyBorder="1" applyFont="1">
      <alignment horizontal="center" textRotation="60"/>
    </xf>
    <xf borderId="4" fillId="3" fontId="1" numFmtId="0" xfId="0" applyAlignment="1" applyBorder="1" applyFill="1" applyFont="1">
      <alignment horizontal="center" textRotation="60"/>
    </xf>
    <xf borderId="5" fillId="4" fontId="1" numFmtId="0" xfId="0" applyAlignment="1" applyBorder="1" applyFill="1" applyFont="1">
      <alignment horizontal="center" readingOrder="0" textRotation="60"/>
    </xf>
    <xf borderId="5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3" fillId="0" fontId="4" numFmtId="0" xfId="0" applyAlignment="1" applyBorder="1" applyFont="1">
      <alignment horizontal="left" shrinkToFit="0" textRotation="60" wrapText="1"/>
    </xf>
    <xf borderId="6" fillId="2" fontId="1" numFmtId="0" xfId="0" applyAlignment="1" applyBorder="1" applyFont="1">
      <alignment horizontal="center" vertical="center"/>
    </xf>
    <xf borderId="7" fillId="5" fontId="1" numFmtId="0" xfId="0" applyAlignment="1" applyBorder="1" applyFill="1" applyFont="1">
      <alignment horizontal="center" vertical="center"/>
    </xf>
    <xf borderId="8" fillId="5" fontId="5" numFmtId="0" xfId="0" applyAlignment="1" applyBorder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7" fillId="6" fontId="1" numFmtId="0" xfId="0" applyAlignment="1" applyBorder="1" applyFill="1" applyFont="1">
      <alignment horizontal="center" readingOrder="0" vertical="center"/>
    </xf>
    <xf borderId="3" fillId="5" fontId="1" numFmtId="0" xfId="0" applyAlignment="1" applyBorder="1" applyFont="1">
      <alignment horizontal="center" vertical="center"/>
    </xf>
    <xf borderId="8" fillId="5" fontId="1" numFmtId="0" xfId="0" applyAlignment="1" applyBorder="1" applyFont="1">
      <alignment horizontal="center" vertical="center"/>
    </xf>
    <xf borderId="6" fillId="7" fontId="6" numFmtId="0" xfId="0" applyAlignment="1" applyBorder="1" applyFill="1" applyFont="1">
      <alignment horizontal="center" textRotation="90" vertical="center"/>
    </xf>
    <xf borderId="9" fillId="5" fontId="1" numFmtId="0" xfId="0" applyAlignment="1" applyBorder="1" applyFont="1">
      <alignment horizontal="center" vertical="center"/>
    </xf>
    <xf borderId="3" fillId="8" fontId="7" numFmtId="0" xfId="0" applyAlignment="1" applyBorder="1" applyFill="1" applyFont="1">
      <alignment horizontal="center" vertical="center"/>
    </xf>
    <xf borderId="10" fillId="7" fontId="6" numFmtId="0" xfId="0" applyAlignment="1" applyBorder="1" applyFont="1">
      <alignment horizontal="center" textRotation="90" vertical="center"/>
    </xf>
    <xf borderId="11" fillId="0" fontId="3" numFmtId="0" xfId="0" applyBorder="1" applyFont="1"/>
    <xf borderId="3" fillId="0" fontId="1" numFmtId="0" xfId="0" applyAlignment="1" applyBorder="1" applyFont="1">
      <alignment horizontal="center"/>
    </xf>
    <xf borderId="12" fillId="0" fontId="3" numFmtId="0" xfId="0" applyBorder="1" applyFont="1"/>
    <xf borderId="9" fillId="3" fontId="5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8" fontId="1" numFmtId="0" xfId="0" applyAlignment="1" applyBorder="1" applyFont="1">
      <alignment horizontal="center" vertical="center"/>
    </xf>
    <xf borderId="8" fillId="8" fontId="5" numFmtId="0" xfId="0" applyAlignment="1" applyBorder="1" applyFont="1">
      <alignment horizontal="center" vertical="center"/>
    </xf>
    <xf borderId="3" fillId="6" fontId="1" numFmtId="0" xfId="0" applyAlignment="1" applyBorder="1" applyFont="1">
      <alignment horizontal="center" readingOrder="0" vertical="center"/>
    </xf>
    <xf borderId="3" fillId="8" fontId="1" numFmtId="0" xfId="0" applyAlignment="1" applyBorder="1" applyFont="1">
      <alignment horizontal="center" vertical="center"/>
    </xf>
    <xf borderId="8" fillId="8" fontId="1" numFmtId="0" xfId="0" applyAlignment="1" applyBorder="1" applyFont="1">
      <alignment horizontal="center" vertical="center"/>
    </xf>
    <xf borderId="9" fillId="8" fontId="1" numFmtId="0" xfId="0" applyAlignment="1" applyBorder="1" applyFont="1">
      <alignment horizontal="center" vertical="center"/>
    </xf>
    <xf borderId="3" fillId="9" fontId="1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vertical="center"/>
    </xf>
    <xf borderId="3" fillId="10" fontId="5" numFmtId="0" xfId="0" applyAlignment="1" applyBorder="1" applyFill="1" applyFont="1">
      <alignment horizontal="center" vertical="center"/>
    </xf>
    <xf borderId="19" fillId="6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6" fillId="5" fontId="1" numFmtId="0" xfId="0" applyAlignment="1" applyBorder="1" applyFont="1">
      <alignment horizontal="center" vertical="center"/>
    </xf>
    <xf borderId="6" fillId="11" fontId="1" numFmtId="0" xfId="0" applyAlignment="1" applyBorder="1" applyFill="1" applyFont="1">
      <alignment horizontal="center" vertical="center"/>
    </xf>
    <xf borderId="20" fillId="9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6" fontId="1" numFmtId="0" xfId="0" applyAlignment="1" applyBorder="1" applyFont="1">
      <alignment horizontal="center" readingOrder="0" vertical="center"/>
    </xf>
    <xf borderId="21" fillId="0" fontId="3" numFmtId="0" xfId="0" applyBorder="1" applyFont="1"/>
    <xf borderId="3" fillId="11" fontId="1" numFmtId="0" xfId="0" applyAlignment="1" applyBorder="1" applyFont="1">
      <alignment horizontal="center" readingOrder="0" vertical="center"/>
    </xf>
    <xf borderId="3" fillId="0" fontId="1" numFmtId="165" xfId="0" applyAlignment="1" applyBorder="1" applyFont="1" applyNumberFormat="1">
      <alignment horizontal="center" vertical="center"/>
    </xf>
    <xf borderId="6" fillId="9" fontId="1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6" fillId="11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17" fillId="10" fontId="1" numFmtId="0" xfId="0" applyAlignment="1" applyBorder="1" applyFont="1">
      <alignment horizontal="center" vertical="center"/>
    </xf>
    <xf borderId="17" fillId="11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22" fillId="0" fontId="3" numFmtId="0" xfId="0" applyBorder="1" applyFont="1"/>
    <xf borderId="23" fillId="0" fontId="3" numFmtId="0" xfId="0" applyBorder="1" applyFont="1"/>
    <xf borderId="0" fillId="0" fontId="4" numFmtId="0" xfId="0" applyFont="1"/>
    <xf borderId="0" fillId="10" fontId="1" numFmtId="0" xfId="0" applyFont="1"/>
    <xf borderId="0" fillId="4" fontId="1" numFmtId="0" xfId="0" applyFont="1"/>
    <xf borderId="0" fillId="0" fontId="4" numFmtId="0" xfId="0" applyAlignment="1" applyFont="1">
      <alignment horizontal="right"/>
    </xf>
    <xf borderId="18" fillId="3" fontId="5" numFmtId="0" xfId="0" applyAlignment="1" applyBorder="1" applyFont="1">
      <alignment horizontal="left" vertical="center"/>
    </xf>
    <xf borderId="24" fillId="0" fontId="3" numFmtId="0" xfId="0" applyBorder="1" applyFont="1"/>
    <xf borderId="19" fillId="0" fontId="3" numFmtId="0" xfId="0" applyBorder="1" applyFont="1"/>
    <xf borderId="0" fillId="0" fontId="9" numFmtId="0" xfId="0" applyFont="1"/>
    <xf borderId="0" fillId="0" fontId="10" numFmtId="0" xfId="0" applyAlignment="1" applyFont="1">
      <alignment horizontal="right"/>
    </xf>
    <xf borderId="25" fillId="2" fontId="7" numFmtId="0" xfId="0" applyBorder="1" applyFont="1"/>
    <xf borderId="26" fillId="2" fontId="7" numFmtId="0" xfId="0" applyBorder="1" applyFont="1"/>
    <xf borderId="27" fillId="12" fontId="7" numFmtId="0" xfId="0" applyBorder="1" applyFill="1" applyFont="1"/>
    <xf borderId="27" fillId="13" fontId="7" numFmtId="0" xfId="0" applyBorder="1" applyFill="1" applyFont="1"/>
    <xf borderId="27" fillId="14" fontId="7" numFmtId="0" xfId="0" applyBorder="1" applyFill="1" applyFont="1"/>
    <xf borderId="27" fillId="15" fontId="7" numFmtId="0" xfId="0" applyBorder="1" applyFill="1" applyFont="1"/>
    <xf borderId="27" fillId="16" fontId="7" numFmtId="0" xfId="0" applyBorder="1" applyFill="1" applyFont="1"/>
    <xf borderId="0" fillId="0" fontId="11" numFmtId="0" xfId="0" applyFont="1"/>
    <xf borderId="0" fillId="0" fontId="4" numFmtId="0" xfId="0" applyAlignment="1" applyFont="1">
      <alignment horizontal="right" vertical="center"/>
    </xf>
    <xf borderId="3" fillId="0" fontId="1" numFmtId="0" xfId="0" applyBorder="1" applyFont="1"/>
    <xf borderId="28" fillId="17" fontId="1" numFmtId="0" xfId="0" applyAlignment="1" applyBorder="1" applyFill="1" applyFont="1">
      <alignment horizontal="left" shrinkToFit="0" vertical="top" wrapText="1"/>
    </xf>
    <xf borderId="29" fillId="0" fontId="3" numFmtId="0" xfId="0" applyBorder="1" applyFont="1"/>
    <xf borderId="27" fillId="17" fontId="1" numFmtId="0" xfId="0" applyAlignment="1" applyBorder="1" applyFont="1">
      <alignment horizontal="center" shrinkToFit="0" vertical="top" wrapText="1"/>
    </xf>
    <xf borderId="1" fillId="12" fontId="2" numFmtId="0" xfId="0" applyAlignment="1" applyBorder="1" applyFont="1">
      <alignment horizontal="center" vertical="center"/>
    </xf>
    <xf borderId="5" fillId="18" fontId="1" numFmtId="0" xfId="0" applyAlignment="1" applyBorder="1" applyFill="1" applyFont="1">
      <alignment horizontal="center" readingOrder="0" textRotation="60"/>
    </xf>
    <xf borderId="6" fillId="12" fontId="1" numFmtId="0" xfId="0" applyAlignment="1" applyBorder="1" applyFont="1">
      <alignment horizontal="center" vertical="center"/>
    </xf>
    <xf borderId="6" fillId="19" fontId="1" numFmtId="0" xfId="0" applyAlignment="1" applyBorder="1" applyFill="1" applyFont="1">
      <alignment horizontal="center" readingOrder="0" vertical="center"/>
    </xf>
    <xf borderId="30" fillId="5" fontId="1" numFmtId="0" xfId="0" applyAlignment="1" applyBorder="1" applyFont="1">
      <alignment horizontal="center" vertical="center"/>
    </xf>
    <xf borderId="31" fillId="7" fontId="6" numFmtId="0" xfId="0" applyAlignment="1" applyBorder="1" applyFont="1">
      <alignment horizontal="center" textRotation="90" vertical="center"/>
    </xf>
    <xf borderId="4" fillId="5" fontId="1" numFmtId="0" xfId="0" applyAlignment="1" applyBorder="1" applyFont="1">
      <alignment horizontal="center" vertical="center"/>
    </xf>
    <xf borderId="27" fillId="5" fontId="7" numFmtId="0" xfId="0" applyAlignment="1" applyBorder="1" applyFont="1">
      <alignment horizontal="center"/>
    </xf>
    <xf borderId="3" fillId="20" fontId="1" numFmtId="0" xfId="0" applyAlignment="1" applyBorder="1" applyFill="1" applyFont="1">
      <alignment horizontal="center" vertical="center"/>
    </xf>
    <xf borderId="3" fillId="5" fontId="7" numFmtId="0" xfId="0" applyAlignment="1" applyBorder="1" applyFont="1">
      <alignment horizontal="center" vertical="center"/>
    </xf>
    <xf borderId="32" fillId="5" fontId="1" numFmtId="0" xfId="0" applyAlignment="1" applyBorder="1" applyFont="1">
      <alignment horizontal="center" vertical="center"/>
    </xf>
    <xf borderId="9" fillId="20" fontId="1" numFmtId="0" xfId="0" applyAlignment="1" applyBorder="1" applyFont="1">
      <alignment horizontal="center" vertical="center"/>
    </xf>
    <xf borderId="6" fillId="21" fontId="1" numFmtId="0" xfId="0" applyAlignment="1" applyBorder="1" applyFill="1" applyFont="1">
      <alignment horizontal="center" readingOrder="0" vertical="center"/>
    </xf>
    <xf borderId="4" fillId="8" fontId="7" numFmtId="0" xfId="0" applyAlignment="1" applyBorder="1" applyFont="1">
      <alignment horizontal="center" vertical="center"/>
    </xf>
    <xf borderId="4" fillId="8" fontId="1" numFmtId="0" xfId="0" applyAlignment="1" applyBorder="1" applyFont="1">
      <alignment horizontal="center" vertical="center"/>
    </xf>
    <xf borderId="6" fillId="22" fontId="1" numFmtId="0" xfId="0" applyAlignment="1" applyBorder="1" applyFill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4" fillId="10" fontId="7" numFmtId="0" xfId="0" applyAlignment="1" applyBorder="1" applyFont="1">
      <alignment horizontal="center" vertical="center"/>
    </xf>
    <xf borderId="4" fillId="10" fontId="1" numFmtId="0" xfId="0" applyAlignment="1" applyBorder="1" applyFont="1">
      <alignment horizontal="center" vertical="center"/>
    </xf>
    <xf borderId="6" fillId="8" fontId="1" numFmtId="0" xfId="0" applyAlignment="1" applyBorder="1" applyFont="1">
      <alignment horizontal="center" vertical="center"/>
    </xf>
    <xf borderId="3" fillId="8" fontId="5" numFmtId="0" xfId="0" applyAlignment="1" applyBorder="1" applyFont="1">
      <alignment horizontal="center" vertical="center"/>
    </xf>
    <xf borderId="30" fillId="8" fontId="1" numFmtId="0" xfId="0" applyAlignment="1" applyBorder="1" applyFont="1">
      <alignment horizontal="center" vertical="center"/>
    </xf>
    <xf borderId="3" fillId="10" fontId="1" numFmtId="0" xfId="0" applyAlignment="1" applyBorder="1" applyFont="1">
      <alignment horizontal="center" vertical="center"/>
    </xf>
    <xf borderId="30" fillId="10" fontId="1" numFmtId="0" xfId="0" applyAlignment="1" applyBorder="1" applyFont="1">
      <alignment horizontal="center" vertical="center"/>
    </xf>
    <xf borderId="8" fillId="10" fontId="1" numFmtId="0" xfId="0" applyAlignment="1" applyBorder="1" applyFont="1">
      <alignment horizontal="center" vertical="center"/>
    </xf>
    <xf borderId="6" fillId="21" fontId="1" numFmtId="0" xfId="0" applyAlignment="1" applyBorder="1" applyFont="1">
      <alignment horizontal="center" vertical="center"/>
    </xf>
    <xf borderId="6" fillId="19" fontId="1" numFmtId="0" xfId="0" applyAlignment="1" applyBorder="1" applyFont="1">
      <alignment horizontal="center" vertical="center"/>
    </xf>
    <xf borderId="3" fillId="22" fontId="1" numFmtId="0" xfId="0" applyAlignment="1" applyBorder="1" applyFont="1">
      <alignment horizontal="center" vertical="center"/>
    </xf>
    <xf borderId="3" fillId="19" fontId="1" numFmtId="0" xfId="0" applyAlignment="1" applyBorder="1" applyFont="1">
      <alignment horizontal="center" readingOrder="0" vertical="center"/>
    </xf>
    <xf borderId="3" fillId="12" fontId="1" numFmtId="0" xfId="0" applyAlignment="1" applyBorder="1" applyFont="1">
      <alignment horizontal="center" vertical="center"/>
    </xf>
    <xf borderId="3" fillId="21" fontId="1" numFmtId="0" xfId="0" applyAlignment="1" applyBorder="1" applyFont="1">
      <alignment horizontal="center" readingOrder="0" vertical="center"/>
    </xf>
    <xf borderId="33" fillId="0" fontId="3" numFmtId="0" xfId="0" applyBorder="1" applyFont="1"/>
    <xf borderId="10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34" fillId="3" fontId="5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34" fillId="20" fontId="1" numFmtId="0" xfId="0" applyAlignment="1" applyBorder="1" applyFont="1">
      <alignment horizontal="center" vertical="center"/>
    </xf>
    <xf borderId="36" fillId="5" fontId="5" numFmtId="0" xfId="0" applyAlignment="1" applyBorder="1" applyFont="1">
      <alignment horizontal="center" vertical="center"/>
    </xf>
    <xf borderId="36" fillId="3" fontId="5" numFmtId="0" xfId="0" applyAlignment="1" applyBorder="1" applyFont="1">
      <alignment horizontal="center" vertical="center"/>
    </xf>
    <xf borderId="31" fillId="5" fontId="1" numFmtId="0" xfId="0" applyAlignment="1" applyBorder="1" applyFont="1">
      <alignment horizontal="center" vertical="center"/>
    </xf>
    <xf borderId="31" fillId="21" fontId="1" numFmtId="0" xfId="0" applyAlignment="1" applyBorder="1" applyFont="1">
      <alignment horizontal="center" readingOrder="0" vertical="center"/>
    </xf>
    <xf borderId="37" fillId="0" fontId="3" numFmtId="0" xfId="0" applyBorder="1" applyFont="1"/>
    <xf borderId="38" fillId="0" fontId="3" numFmtId="0" xfId="0" applyBorder="1" applyFont="1"/>
    <xf borderId="1" fillId="13" fontId="2" numFmtId="0" xfId="0" applyAlignment="1" applyBorder="1" applyFont="1">
      <alignment horizontal="center" vertical="center"/>
    </xf>
    <xf borderId="5" fillId="23" fontId="1" numFmtId="0" xfId="0" applyAlignment="1" applyBorder="1" applyFill="1" applyFont="1">
      <alignment horizontal="center" readingOrder="0" textRotation="60"/>
    </xf>
    <xf borderId="6" fillId="13" fontId="1" numFmtId="0" xfId="0" applyAlignment="1" applyBorder="1" applyFont="1">
      <alignment horizontal="center" vertical="center"/>
    </xf>
    <xf borderId="6" fillId="24" fontId="1" numFmtId="0" xfId="0" applyAlignment="1" applyBorder="1" applyFill="1" applyFont="1">
      <alignment horizontal="center" readingOrder="0" vertical="center"/>
    </xf>
    <xf borderId="3" fillId="25" fontId="1" numFmtId="0" xfId="0" applyAlignment="1" applyBorder="1" applyFill="1" applyFont="1">
      <alignment horizontal="center" vertical="center"/>
    </xf>
    <xf borderId="3" fillId="26" fontId="1" numFmtId="0" xfId="0" applyAlignment="1" applyBorder="1" applyFill="1" applyFont="1">
      <alignment horizontal="center" readingOrder="0"/>
    </xf>
    <xf borderId="3" fillId="13" fontId="1" numFmtId="0" xfId="0" applyAlignment="1" applyBorder="1" applyFont="1">
      <alignment horizontal="center" vertical="center"/>
    </xf>
    <xf borderId="3" fillId="24" fontId="1" numFmtId="0" xfId="0" applyAlignment="1" applyBorder="1" applyFont="1">
      <alignment horizontal="center" readingOrder="0" vertical="center"/>
    </xf>
    <xf borderId="6" fillId="25" fontId="1" numFmtId="0" xfId="0" applyAlignment="1" applyBorder="1" applyFont="1">
      <alignment horizontal="center" vertical="center"/>
    </xf>
    <xf borderId="6" fillId="26" fontId="1" numFmtId="0" xfId="0" applyAlignment="1" applyBorder="1" applyFont="1">
      <alignment horizontal="center" readingOrder="0" vertical="center"/>
    </xf>
    <xf borderId="6" fillId="26" fontId="1" numFmtId="0" xfId="0" applyAlignment="1" applyBorder="1" applyFont="1">
      <alignment horizontal="center" vertical="center"/>
    </xf>
    <xf borderId="3" fillId="26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shrinkToFit="0" vertical="center" wrapText="1"/>
    </xf>
    <xf borderId="30" fillId="5" fontId="5" numFmtId="0" xfId="0" applyAlignment="1" applyBorder="1" applyFont="1">
      <alignment horizontal="center" vertical="center"/>
    </xf>
    <xf borderId="3" fillId="24" fontId="1" numFmtId="0" xfId="0" applyAlignment="1" applyBorder="1" applyFont="1">
      <alignment horizontal="center" readingOrder="0" shrinkToFit="0" vertical="center" wrapText="1"/>
    </xf>
    <xf borderId="4" fillId="7" fontId="6" numFmtId="0" xfId="0" applyAlignment="1" applyBorder="1" applyFont="1">
      <alignment horizontal="center" textRotation="90" vertical="center"/>
    </xf>
    <xf borderId="32" fillId="7" fontId="6" numFmtId="0" xfId="0" applyAlignment="1" applyBorder="1" applyFont="1">
      <alignment horizontal="center" textRotation="90" vertical="center"/>
    </xf>
    <xf borderId="39" fillId="7" fontId="6" numFmtId="0" xfId="0" applyAlignment="1" applyBorder="1" applyFont="1">
      <alignment horizontal="center" textRotation="90" vertical="center"/>
    </xf>
    <xf borderId="10" fillId="3" fontId="5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5" fillId="0" fontId="3" numFmtId="0" xfId="0" applyBorder="1" applyFont="1"/>
    <xf borderId="1" fillId="14" fontId="2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readingOrder="0" textRotation="60"/>
    </xf>
    <xf borderId="0" fillId="0" fontId="4" numFmtId="0" xfId="0" applyAlignment="1" applyFont="1">
      <alignment horizontal="left" textRotation="60"/>
    </xf>
    <xf borderId="0" fillId="0" fontId="1" numFmtId="0" xfId="0" applyAlignment="1" applyFont="1">
      <alignment horizontal="left" textRotation="60"/>
    </xf>
    <xf borderId="0" fillId="0" fontId="1" numFmtId="166" xfId="0" applyAlignment="1" applyFont="1" applyNumberFormat="1">
      <alignment horizontal="left" textRotation="60"/>
    </xf>
    <xf borderId="6" fillId="14" fontId="1" numFmtId="0" xfId="0" applyAlignment="1" applyBorder="1" applyFont="1">
      <alignment horizontal="center" vertical="center"/>
    </xf>
    <xf borderId="19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3" fillId="14" fontId="1" numFmtId="0" xfId="0" applyAlignment="1" applyBorder="1" applyFont="1">
      <alignment horizontal="center" vertical="center"/>
    </xf>
    <xf borderId="3" fillId="27" fontId="1" numFmtId="0" xfId="0" applyAlignment="1" applyBorder="1" applyFill="1" applyFont="1">
      <alignment horizontal="center" vertical="center"/>
    </xf>
    <xf borderId="19" fillId="3" fontId="1" numFmtId="0" xfId="0" applyAlignment="1" applyBorder="1" applyFont="1">
      <alignment horizontal="center" readingOrder="0" vertical="center"/>
    </xf>
    <xf borderId="6" fillId="27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6" fillId="14" fontId="1" numFmtId="0" xfId="0" applyAlignment="1" applyBorder="1" applyFont="1">
      <alignment horizontal="center" shrinkToFit="0" vertical="center" wrapText="1"/>
    </xf>
    <xf borderId="3" fillId="27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/>
    </xf>
    <xf borderId="1" fillId="15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textRotation="60" vertical="center"/>
    </xf>
    <xf borderId="3" fillId="0" fontId="1" numFmtId="0" xfId="0" applyAlignment="1" applyBorder="1" applyFont="1">
      <alignment horizontal="center" textRotation="60" vertical="center"/>
    </xf>
    <xf borderId="4" fillId="3" fontId="1" numFmtId="0" xfId="0" applyAlignment="1" applyBorder="1" applyFont="1">
      <alignment horizontal="center" textRotation="60" vertical="center"/>
    </xf>
    <xf borderId="5" fillId="3" fontId="1" numFmtId="0" xfId="0" applyAlignment="1" applyBorder="1" applyFont="1">
      <alignment horizontal="center" readingOrder="0" textRotation="60" vertical="center"/>
    </xf>
    <xf borderId="3" fillId="0" fontId="4" numFmtId="0" xfId="0" applyAlignment="1" applyBorder="1" applyFont="1">
      <alignment horizontal="left" shrinkToFit="0" textRotation="60" vertical="center" wrapText="1"/>
    </xf>
    <xf borderId="3" fillId="15" fontId="1" numFmtId="0" xfId="0" applyAlignment="1" applyBorder="1" applyFont="1">
      <alignment horizontal="center" vertical="center"/>
    </xf>
    <xf borderId="10" fillId="28" fontId="12" numFmtId="0" xfId="0" applyAlignment="1" applyBorder="1" applyFill="1" applyFont="1">
      <alignment horizontal="center" shrinkToFit="0" textRotation="90" vertical="center" wrapText="1"/>
    </xf>
    <xf borderId="6" fillId="28" fontId="12" numFmtId="0" xfId="0" applyAlignment="1" applyBorder="1" applyFont="1">
      <alignment horizontal="center" shrinkToFit="0" textRotation="90" vertical="center" wrapText="1"/>
    </xf>
    <xf borderId="6" fillId="29" fontId="6" numFmtId="0" xfId="0" applyAlignment="1" applyBorder="1" applyFill="1" applyFont="1">
      <alignment horizontal="center" textRotation="90" vertical="center"/>
    </xf>
    <xf borderId="40" fillId="28" fontId="1" numFmtId="0" xfId="0" applyAlignment="1" applyBorder="1" applyFont="1">
      <alignment horizontal="right" textRotation="90" vertical="center"/>
    </xf>
    <xf borderId="34" fillId="28" fontId="1" numFmtId="0" xfId="0" applyAlignment="1" applyBorder="1" applyFont="1">
      <alignment horizontal="right" textRotation="90" vertical="center"/>
    </xf>
    <xf borderId="10" fillId="29" fontId="6" numFmtId="0" xfId="0" applyAlignment="1" applyBorder="1" applyFont="1">
      <alignment horizontal="center" textRotation="90" vertical="center"/>
    </xf>
    <xf borderId="3" fillId="30" fontId="1" numFmtId="0" xfId="0" applyAlignment="1" applyBorder="1" applyFill="1" applyFont="1">
      <alignment horizontal="center" vertical="center"/>
    </xf>
    <xf borderId="41" fillId="28" fontId="1" numFmtId="0" xfId="0" applyAlignment="1" applyBorder="1" applyFont="1">
      <alignment horizontal="right" textRotation="90" vertical="center"/>
    </xf>
    <xf borderId="42" fillId="28" fontId="1" numFmtId="0" xfId="0" applyAlignment="1" applyBorder="1" applyFont="1">
      <alignment horizontal="right" textRotation="90" vertical="center"/>
    </xf>
    <xf borderId="3" fillId="28" fontId="13" numFmtId="0" xfId="0" applyAlignment="1" applyBorder="1" applyFont="1">
      <alignment horizontal="center" vertical="center"/>
    </xf>
    <xf borderId="6" fillId="15" fontId="1" numFmtId="0" xfId="0" applyAlignment="1" applyBorder="1" applyFont="1">
      <alignment horizontal="center" vertical="center"/>
    </xf>
    <xf borderId="43" fillId="28" fontId="12" numFmtId="0" xfId="0" applyAlignment="1" applyBorder="1" applyFont="1">
      <alignment horizontal="center" shrinkToFit="0" textRotation="90" vertical="center" wrapText="1"/>
    </xf>
    <xf borderId="44" fillId="0" fontId="3" numFmtId="0" xfId="0" applyBorder="1" applyFont="1"/>
    <xf borderId="19" fillId="3" fontId="1" numFmtId="0" xfId="0" applyAlignment="1" applyBorder="1" applyFont="1">
      <alignment horizontal="center" vertical="center"/>
    </xf>
    <xf borderId="6" fillId="30" fontId="1" numFmtId="0" xfId="0" applyAlignment="1" applyBorder="1" applyFont="1">
      <alignment horizontal="center" vertical="center"/>
    </xf>
    <xf borderId="4" fillId="15" fontId="14" numFmtId="0" xfId="0" applyAlignment="1" applyBorder="1" applyFont="1">
      <alignment horizontal="center" shrinkToFit="0" vertical="center" wrapText="1"/>
    </xf>
    <xf borderId="3" fillId="15" fontId="15" numFmtId="0" xfId="0" applyAlignment="1" applyBorder="1" applyFont="1">
      <alignment horizontal="center" vertical="center"/>
    </xf>
    <xf borderId="3" fillId="5" fontId="15" numFmtId="0" xfId="0" applyAlignment="1" applyBorder="1" applyFont="1">
      <alignment horizontal="center" vertical="center"/>
    </xf>
    <xf borderId="8" fillId="5" fontId="15" numFmtId="0" xfId="0" applyAlignment="1" applyBorder="1" applyFont="1">
      <alignment horizontal="center" vertical="center"/>
    </xf>
    <xf borderId="41" fillId="28" fontId="5" numFmtId="0" xfId="0" applyAlignment="1" applyBorder="1" applyFont="1">
      <alignment horizontal="right" textRotation="90" vertical="center"/>
    </xf>
    <xf borderId="42" fillId="28" fontId="5" numFmtId="0" xfId="0" applyAlignment="1" applyBorder="1" applyFont="1">
      <alignment horizontal="right" textRotation="90" vertical="center"/>
    </xf>
    <xf borderId="45" fillId="28" fontId="1" numFmtId="0" xfId="0" applyAlignment="1" applyBorder="1" applyFont="1">
      <alignment horizontal="right" textRotation="90" vertical="center"/>
    </xf>
    <xf borderId="41" fillId="28" fontId="15" numFmtId="0" xfId="0" applyAlignment="1" applyBorder="1" applyFont="1">
      <alignment horizontal="right" textRotation="90" vertical="center"/>
    </xf>
    <xf borderId="42" fillId="28" fontId="15" numFmtId="0" xfId="0" applyAlignment="1" applyBorder="1" applyFont="1">
      <alignment horizontal="right" textRotation="90" vertical="center"/>
    </xf>
    <xf borderId="6" fillId="30" fontId="15" numFmtId="0" xfId="0" applyAlignment="1" applyBorder="1" applyFont="1">
      <alignment horizontal="center" vertical="center"/>
    </xf>
    <xf borderId="3" fillId="0" fontId="15" numFmtId="0" xfId="0" applyAlignment="1" applyBorder="1" applyFont="1">
      <alignment horizontal="center" vertical="center"/>
    </xf>
    <xf borderId="18" fillId="0" fontId="15" numFmtId="0" xfId="0" applyAlignment="1" applyBorder="1" applyFont="1">
      <alignment horizontal="center" vertical="center"/>
    </xf>
    <xf borderId="45" fillId="28" fontId="5" numFmtId="0" xfId="0" applyAlignment="1" applyBorder="1" applyFont="1">
      <alignment horizontal="right" textRotation="90" vertical="center"/>
    </xf>
    <xf borderId="3" fillId="28" fontId="15" numFmtId="0" xfId="0" applyAlignment="1" applyBorder="1" applyFont="1">
      <alignment horizontal="center" vertical="center"/>
    </xf>
    <xf borderId="3" fillId="30" fontId="16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41" fillId="28" fontId="16" numFmtId="0" xfId="0" applyAlignment="1" applyBorder="1" applyFont="1">
      <alignment horizontal="center" vertical="center"/>
    </xf>
    <xf borderId="42" fillId="28" fontId="16" numFmtId="0" xfId="0" applyAlignment="1" applyBorder="1" applyFont="1">
      <alignment horizontal="center" vertical="center"/>
    </xf>
    <xf borderId="45" fillId="28" fontId="16" numFmtId="0" xfId="0" applyAlignment="1" applyBorder="1" applyFont="1">
      <alignment horizontal="center" vertical="center"/>
    </xf>
    <xf borderId="41" fillId="28" fontId="16" numFmtId="0" xfId="0" applyAlignment="1" applyBorder="1" applyFont="1">
      <alignment horizontal="right" textRotation="90" vertical="center"/>
    </xf>
    <xf borderId="42" fillId="28" fontId="16" numFmtId="0" xfId="0" applyAlignment="1" applyBorder="1" applyFont="1">
      <alignment horizontal="right" textRotation="90" vertical="center"/>
    </xf>
    <xf borderId="3" fillId="15" fontId="16" numFmtId="0" xfId="0" applyAlignment="1" applyBorder="1" applyFont="1">
      <alignment horizontal="center" vertical="center"/>
    </xf>
    <xf borderId="3" fillId="5" fontId="16" numFmtId="0" xfId="0" applyAlignment="1" applyBorder="1" applyFont="1">
      <alignment horizontal="center" vertical="center"/>
    </xf>
    <xf borderId="8" fillId="5" fontId="16" numFmtId="0" xfId="0" applyAlignment="1" applyBorder="1" applyFont="1">
      <alignment horizontal="center" vertical="center"/>
    </xf>
    <xf borderId="32" fillId="28" fontId="16" numFmtId="0" xfId="0" applyAlignment="1" applyBorder="1" applyFont="1">
      <alignment horizontal="right" textRotation="90" vertical="center"/>
    </xf>
    <xf borderId="39" fillId="28" fontId="16" numFmtId="0" xfId="0" applyAlignment="1" applyBorder="1" applyFont="1">
      <alignment horizontal="right" textRotation="90" vertical="center"/>
    </xf>
    <xf borderId="4" fillId="28" fontId="5" numFmtId="0" xfId="0" applyAlignment="1" applyBorder="1" applyFont="1">
      <alignment horizontal="right" textRotation="90" vertical="center"/>
    </xf>
    <xf borderId="3" fillId="30" fontId="17" numFmtId="0" xfId="0" applyAlignment="1" applyBorder="1" applyFont="1">
      <alignment horizontal="center" shrinkToFit="0" vertical="center" wrapText="1"/>
    </xf>
    <xf borderId="3" fillId="28" fontId="16" numFmtId="0" xfId="0" applyAlignment="1" applyBorder="1" applyFont="1">
      <alignment horizontal="center" vertical="center"/>
    </xf>
    <xf borderId="45" fillId="29" fontId="6" numFmtId="0" xfId="0" applyAlignment="1" applyBorder="1" applyFont="1">
      <alignment horizontal="center" textRotation="90" vertical="center"/>
    </xf>
    <xf borderId="41" fillId="29" fontId="6" numFmtId="0" xfId="0" applyAlignment="1" applyBorder="1" applyFont="1">
      <alignment horizontal="center" textRotation="90" vertical="center"/>
    </xf>
    <xf borderId="42" fillId="29" fontId="6" numFmtId="0" xfId="0" applyAlignment="1" applyBorder="1" applyFont="1">
      <alignment horizontal="center" textRotation="90" vertical="center"/>
    </xf>
    <xf borderId="0" fillId="0" fontId="4" numFmtId="0" xfId="0" applyAlignment="1" applyFont="1">
      <alignment vertical="center"/>
    </xf>
    <xf borderId="1" fillId="16" fontId="2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textRotation="60"/>
    </xf>
    <xf borderId="6" fillId="16" fontId="1" numFmtId="0" xfId="0" applyAlignment="1" applyBorder="1" applyFont="1">
      <alignment horizontal="center" vertical="center"/>
    </xf>
    <xf borderId="10" fillId="31" fontId="1" numFmtId="0" xfId="0" applyAlignment="1" applyBorder="1" applyFill="1" applyFont="1">
      <alignment horizontal="center" vertical="center"/>
    </xf>
    <xf borderId="10" fillId="28" fontId="1" numFmtId="0" xfId="0" applyAlignment="1" applyBorder="1" applyFont="1">
      <alignment horizontal="center" shrinkToFit="0" textRotation="90" vertical="center" wrapText="1"/>
    </xf>
    <xf borderId="6" fillId="28" fontId="1" numFmtId="0" xfId="0" applyAlignment="1" applyBorder="1" applyFont="1">
      <alignment horizontal="center" textRotation="90" vertical="center"/>
    </xf>
    <xf borderId="6" fillId="32" fontId="1" numFmtId="0" xfId="0" applyAlignment="1" applyBorder="1" applyFill="1" applyFont="1">
      <alignment horizontal="center" vertical="center"/>
    </xf>
    <xf borderId="3" fillId="16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3" fillId="32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readingOrder="0" vertical="center"/>
    </xf>
    <xf borderId="3" fillId="32" fontId="15" numFmtId="0" xfId="0" applyAlignment="1" applyBorder="1" applyFont="1">
      <alignment horizontal="center" vertical="center"/>
    </xf>
    <xf borderId="4" fillId="10" fontId="15" numFmtId="0" xfId="0" applyAlignment="1" applyBorder="1" applyFont="1">
      <alignment horizontal="center" vertical="center"/>
    </xf>
    <xf borderId="3" fillId="16" fontId="15" numFmtId="0" xfId="0" applyAlignment="1" applyBorder="1" applyFont="1">
      <alignment horizontal="center" vertical="center"/>
    </xf>
    <xf borderId="4" fillId="8" fontId="15" numFmtId="0" xfId="0" applyAlignment="1" applyBorder="1" applyFont="1">
      <alignment horizontal="center" vertical="center"/>
    </xf>
    <xf borderId="3" fillId="32" fontId="16" numFmtId="0" xfId="0" applyAlignment="1" applyBorder="1" applyFont="1">
      <alignment horizontal="center" vertical="center"/>
    </xf>
    <xf borderId="4" fillId="10" fontId="16" numFmtId="0" xfId="0" applyAlignment="1" applyBorder="1" applyFont="1">
      <alignment horizontal="center" vertical="center"/>
    </xf>
    <xf borderId="3" fillId="16" fontId="16" numFmtId="0" xfId="0" applyAlignment="1" applyBorder="1" applyFont="1">
      <alignment horizontal="center" vertical="center"/>
    </xf>
    <xf borderId="4" fillId="8" fontId="16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left" shrinkToFit="0" vertical="center" wrapText="1"/>
    </xf>
    <xf borderId="3" fillId="0" fontId="18" numFmtId="0" xfId="0" applyBorder="1" applyFont="1"/>
    <xf borderId="0" fillId="0" fontId="19" numFmtId="0" xfId="0" applyFont="1"/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BFC0"/>
          <bgColor rgb="FFFFBF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25739892318496"/>
          <c:y val="0.0525829192187681"/>
          <c:w val="0.939939136541484"/>
          <c:h val="0.927308447937132"/>
        </c:manualLayout>
      </c:layout>
      <c:barChart>
        <c:barDir val="col"/>
        <c:grouping val="stacked"/>
        <c:ser>
          <c:idx val="0"/>
          <c:order val="0"/>
          <c:tx>
            <c:v>S1</c:v>
          </c:tx>
          <c:spPr>
            <a:solidFill>
              <a:srgbClr val="FD7F6F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Histogramme!$B$2:$AP$2</c:f>
              <c:numCache/>
            </c:numRef>
          </c:val>
        </c:ser>
        <c:ser>
          <c:idx val="1"/>
          <c:order val="1"/>
          <c:tx>
            <c:v>S2</c:v>
          </c:tx>
          <c:spPr>
            <a:solidFill>
              <a:srgbClr val="7EB0D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Histogramme!$B$3:$AP$3</c:f>
              <c:numCache/>
            </c:numRef>
          </c:val>
        </c:ser>
        <c:ser>
          <c:idx val="2"/>
          <c:order val="2"/>
          <c:tx>
            <c:v>S3</c:v>
          </c:tx>
          <c:spPr>
            <a:solidFill>
              <a:srgbClr val="B2E061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Histogramme!$B$4:$AP$4</c:f>
              <c:numCache/>
            </c:numRef>
          </c:val>
        </c:ser>
        <c:ser>
          <c:idx val="3"/>
          <c:order val="3"/>
          <c:tx>
            <c:v>S4</c:v>
          </c:tx>
          <c:spPr>
            <a:solidFill>
              <a:srgbClr val="BD7EBE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Histogramme!$B$1:$AP$1</c:f>
            </c:strRef>
          </c:cat>
          <c:val>
            <c:numRef>
              <c:f>Histogramme!$B$5:$AP$5</c:f>
              <c:numCache/>
            </c:numRef>
          </c:val>
        </c:ser>
        <c:ser>
          <c:idx val="4"/>
          <c:order val="4"/>
          <c:tx>
            <c:v>S5</c:v>
          </c:tx>
          <c:spPr>
            <a:solidFill>
              <a:srgbClr val="FFB55A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Histogramme!$B$6:$AP$6</c:f>
              <c:numCache/>
            </c:numRef>
          </c:val>
        </c:ser>
        <c:ser>
          <c:idx val="5"/>
          <c:order val="5"/>
          <c:tx>
            <c:v>S6</c:v>
          </c:tx>
          <c:spPr>
            <a:solidFill>
              <a:srgbClr val="FFEE6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Histogramme!$B$7:$AP$7</c:f>
              <c:numCache/>
            </c:numRef>
          </c:val>
        </c:ser>
        <c:overlap val="100"/>
        <c:axId val="895828735"/>
        <c:axId val="1275363570"/>
      </c:barChart>
      <c:catAx>
        <c:axId val="89582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275363570"/>
      </c:catAx>
      <c:valAx>
        <c:axId val="1275363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895828735"/>
      </c:valAx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25739892318496"/>
          <c:y val="0.0525829192187681"/>
          <c:w val="0.939939136541484"/>
          <c:h val="0.927308447937132"/>
        </c:manualLayout>
      </c:layout>
      <c:barChart>
        <c:barDir val="col"/>
        <c:grouping val="stacked"/>
        <c:ser>
          <c:idx val="0"/>
          <c:order val="0"/>
          <c:tx>
            <c:v>S1</c:v>
          </c:tx>
          <c:spPr>
            <a:solidFill>
              <a:srgbClr val="FD7F6F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Histogramme!$B$2:$AP$2</c:f>
              <c:numCache/>
            </c:numRef>
          </c:val>
        </c:ser>
        <c:ser>
          <c:idx val="1"/>
          <c:order val="1"/>
          <c:tx>
            <c:v>S2</c:v>
          </c:tx>
          <c:spPr>
            <a:solidFill>
              <a:srgbClr val="7EB0D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Histogramme!$B$3:$AP$3</c:f>
              <c:numCache/>
            </c:numRef>
          </c:val>
        </c:ser>
        <c:ser>
          <c:idx val="2"/>
          <c:order val="2"/>
          <c:tx>
            <c:v>S3</c:v>
          </c:tx>
          <c:spPr>
            <a:solidFill>
              <a:srgbClr val="B2E061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Histogramme!$B$4:$AP$4</c:f>
              <c:numCache/>
            </c:numRef>
          </c:val>
        </c:ser>
        <c:ser>
          <c:idx val="3"/>
          <c:order val="3"/>
          <c:tx>
            <c:v>S4</c:v>
          </c:tx>
          <c:spPr>
            <a:solidFill>
              <a:srgbClr val="BD7EBE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Histogramme!$B$1:$AP$1</c:f>
            </c:strRef>
          </c:cat>
          <c:val>
            <c:numRef>
              <c:f>Histogramme!$B$5:$AP$5</c:f>
              <c:numCache/>
            </c:numRef>
          </c:val>
        </c:ser>
        <c:ser>
          <c:idx val="4"/>
          <c:order val="4"/>
          <c:tx>
            <c:v>S5</c:v>
          </c:tx>
          <c:spPr>
            <a:solidFill>
              <a:srgbClr val="FFB55A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Histogramme!$B$6:$AP$6</c:f>
              <c:numCache/>
            </c:numRef>
          </c:val>
        </c:ser>
        <c:ser>
          <c:idx val="5"/>
          <c:order val="5"/>
          <c:tx>
            <c:v>S6</c:v>
          </c:tx>
          <c:spPr>
            <a:solidFill>
              <a:srgbClr val="FFEE6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Histogramme!$B$7:$AP$7</c:f>
              <c:numCache/>
            </c:numRef>
          </c:val>
        </c:ser>
        <c:overlap val="100"/>
        <c:axId val="1192802822"/>
        <c:axId val="10783024"/>
      </c:barChart>
      <c:catAx>
        <c:axId val="1192802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783024"/>
      </c:catAx>
      <c:valAx>
        <c:axId val="10783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192802822"/>
      </c:valAx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25739892318496"/>
          <c:y val="0.0525829192187681"/>
          <c:w val="0.939939136541484"/>
          <c:h val="0.927308447937132"/>
        </c:manualLayout>
      </c:layout>
      <c:barChart>
        <c:barDir val="col"/>
        <c:grouping val="stacked"/>
        <c:ser>
          <c:idx val="0"/>
          <c:order val="0"/>
          <c:tx>
            <c:v>S1</c:v>
          </c:tx>
          <c:spPr>
            <a:solidFill>
              <a:srgbClr val="FD7F6F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Histogramme!$B$2:$AP$2</c:f>
              <c:numCache/>
            </c:numRef>
          </c:val>
        </c:ser>
        <c:ser>
          <c:idx val="1"/>
          <c:order val="1"/>
          <c:tx>
            <c:v>S2</c:v>
          </c:tx>
          <c:spPr>
            <a:solidFill>
              <a:srgbClr val="7EB0D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Histogramme!$B$3:$AP$3</c:f>
              <c:numCache/>
            </c:numRef>
          </c:val>
        </c:ser>
        <c:ser>
          <c:idx val="2"/>
          <c:order val="2"/>
          <c:tx>
            <c:v>S3</c:v>
          </c:tx>
          <c:spPr>
            <a:solidFill>
              <a:srgbClr val="B2E061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Histogramme!$B$4:$AP$4</c:f>
              <c:numCache/>
            </c:numRef>
          </c:val>
        </c:ser>
        <c:ser>
          <c:idx val="3"/>
          <c:order val="3"/>
          <c:tx>
            <c:v>S4</c:v>
          </c:tx>
          <c:spPr>
            <a:solidFill>
              <a:srgbClr val="BD7EBE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Histogramme!$B$1:$AP$1</c:f>
            </c:strRef>
          </c:cat>
          <c:val>
            <c:numRef>
              <c:f>Histogramme!$B$5:$AP$5</c:f>
              <c:numCache/>
            </c:numRef>
          </c:val>
        </c:ser>
        <c:ser>
          <c:idx val="4"/>
          <c:order val="4"/>
          <c:tx>
            <c:v>S5</c:v>
          </c:tx>
          <c:spPr>
            <a:solidFill>
              <a:srgbClr val="FFB55A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Histogramme!$B$6:$AP$6</c:f>
              <c:numCache/>
            </c:numRef>
          </c:val>
        </c:ser>
        <c:ser>
          <c:idx val="5"/>
          <c:order val="5"/>
          <c:tx>
            <c:v>S6</c:v>
          </c:tx>
          <c:spPr>
            <a:solidFill>
              <a:srgbClr val="FFEE6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Histogramme!$B$7:$AP$7</c:f>
              <c:numCache/>
            </c:numRef>
          </c:val>
        </c:ser>
        <c:overlap val="100"/>
        <c:axId val="1827172036"/>
        <c:axId val="122187162"/>
      </c:barChart>
      <c:catAx>
        <c:axId val="1827172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22187162"/>
      </c:catAx>
      <c:valAx>
        <c:axId val="122187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827172036"/>
      </c:valAx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25739892318496"/>
          <c:y val="0.0525829192187681"/>
          <c:w val="0.939939136541484"/>
          <c:h val="0.927308447937132"/>
        </c:manualLayout>
      </c:layout>
      <c:barChart>
        <c:barDir val="col"/>
        <c:grouping val="stacked"/>
        <c:ser>
          <c:idx val="0"/>
          <c:order val="0"/>
          <c:tx>
            <c:v>S1</c:v>
          </c:tx>
          <c:spPr>
            <a:solidFill>
              <a:srgbClr val="FD7F6F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Histogramme!$B$2:$AP$2</c:f>
              <c:numCache/>
            </c:numRef>
          </c:val>
        </c:ser>
        <c:ser>
          <c:idx val="1"/>
          <c:order val="1"/>
          <c:tx>
            <c:v>S2</c:v>
          </c:tx>
          <c:spPr>
            <a:solidFill>
              <a:srgbClr val="7EB0D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Histogramme!$B$3:$AP$3</c:f>
              <c:numCache/>
            </c:numRef>
          </c:val>
        </c:ser>
        <c:ser>
          <c:idx val="2"/>
          <c:order val="2"/>
          <c:tx>
            <c:v>S3</c:v>
          </c:tx>
          <c:spPr>
            <a:solidFill>
              <a:srgbClr val="B2E061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Histogramme!$B$4:$AP$4</c:f>
              <c:numCache/>
            </c:numRef>
          </c:val>
        </c:ser>
        <c:ser>
          <c:idx val="3"/>
          <c:order val="3"/>
          <c:tx>
            <c:v>S4</c:v>
          </c:tx>
          <c:spPr>
            <a:solidFill>
              <a:srgbClr val="BD7EBE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Histogramme!$B$1:$AP$1</c:f>
            </c:strRef>
          </c:cat>
          <c:val>
            <c:numRef>
              <c:f>Histogramme!$B$5:$AP$5</c:f>
              <c:numCache/>
            </c:numRef>
          </c:val>
        </c:ser>
        <c:ser>
          <c:idx val="4"/>
          <c:order val="4"/>
          <c:tx>
            <c:v>S5</c:v>
          </c:tx>
          <c:spPr>
            <a:solidFill>
              <a:srgbClr val="FFB55A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Histogramme!$B$6:$AP$6</c:f>
              <c:numCache/>
            </c:numRef>
          </c:val>
        </c:ser>
        <c:ser>
          <c:idx val="5"/>
          <c:order val="5"/>
          <c:tx>
            <c:v>S6</c:v>
          </c:tx>
          <c:spPr>
            <a:solidFill>
              <a:srgbClr val="FFEE6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Histogramme!$B$7:$AP$7</c:f>
              <c:numCache/>
            </c:numRef>
          </c:val>
        </c:ser>
        <c:overlap val="100"/>
        <c:axId val="1642583940"/>
        <c:axId val="1214719316"/>
      </c:barChart>
      <c:catAx>
        <c:axId val="1642583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214719316"/>
      </c:catAx>
      <c:valAx>
        <c:axId val="121471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642583940"/>
      </c:valAx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25739892318496"/>
          <c:y val="0.0525829192187681"/>
          <c:w val="0.939939136541484"/>
          <c:h val="0.927308447937132"/>
        </c:manualLayout>
      </c:layout>
      <c:barChart>
        <c:barDir val="col"/>
        <c:grouping val="stacked"/>
        <c:ser>
          <c:idx val="0"/>
          <c:order val="0"/>
          <c:tx>
            <c:v>S1</c:v>
          </c:tx>
          <c:spPr>
            <a:solidFill>
              <a:srgbClr val="FD7F6F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Histogramme!$B$2:$AP$2</c:f>
              <c:numCache/>
            </c:numRef>
          </c:val>
        </c:ser>
        <c:ser>
          <c:idx val="1"/>
          <c:order val="1"/>
          <c:tx>
            <c:v>S2</c:v>
          </c:tx>
          <c:spPr>
            <a:solidFill>
              <a:srgbClr val="7EB0D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Histogramme!$B$3:$AP$3</c:f>
              <c:numCache/>
            </c:numRef>
          </c:val>
        </c:ser>
        <c:ser>
          <c:idx val="2"/>
          <c:order val="2"/>
          <c:tx>
            <c:v>S3</c:v>
          </c:tx>
          <c:spPr>
            <a:solidFill>
              <a:srgbClr val="B2E061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Histogramme!$B$4:$AP$4</c:f>
              <c:numCache/>
            </c:numRef>
          </c:val>
        </c:ser>
        <c:ser>
          <c:idx val="3"/>
          <c:order val="3"/>
          <c:tx>
            <c:v>S4</c:v>
          </c:tx>
          <c:spPr>
            <a:solidFill>
              <a:srgbClr val="BD7EBE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Histogramme!$B$1:$AP$1</c:f>
            </c:strRef>
          </c:cat>
          <c:val>
            <c:numRef>
              <c:f>Histogramme!$B$5:$AP$5</c:f>
              <c:numCache/>
            </c:numRef>
          </c:val>
        </c:ser>
        <c:ser>
          <c:idx val="4"/>
          <c:order val="4"/>
          <c:tx>
            <c:v>S5</c:v>
          </c:tx>
          <c:spPr>
            <a:solidFill>
              <a:srgbClr val="FFB55A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Histogramme!$B$6:$AP$6</c:f>
              <c:numCache/>
            </c:numRef>
          </c:val>
        </c:ser>
        <c:ser>
          <c:idx val="5"/>
          <c:order val="5"/>
          <c:tx>
            <c:v>S6</c:v>
          </c:tx>
          <c:spPr>
            <a:solidFill>
              <a:srgbClr val="FFEE6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Histogramme!$B$7:$AP$7</c:f>
              <c:numCache/>
            </c:numRef>
          </c:val>
        </c:ser>
        <c:overlap val="100"/>
        <c:axId val="1976361427"/>
        <c:axId val="442972226"/>
      </c:barChart>
      <c:catAx>
        <c:axId val="1976361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442972226"/>
      </c:catAx>
      <c:valAx>
        <c:axId val="442972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976361427"/>
      </c:valAx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25739892318496"/>
          <c:y val="0.0525829192187681"/>
          <c:w val="0.939939136541484"/>
          <c:h val="0.927308447937132"/>
        </c:manualLayout>
      </c:layout>
      <c:barChart>
        <c:barDir val="col"/>
        <c:grouping val="stacked"/>
        <c:ser>
          <c:idx val="0"/>
          <c:order val="0"/>
          <c:tx>
            <c:v>S1</c:v>
          </c:tx>
          <c:spPr>
            <a:solidFill>
              <a:srgbClr val="FD7F6F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Histogramme!$B$2:$AP$2</c:f>
              <c:numCache/>
            </c:numRef>
          </c:val>
        </c:ser>
        <c:ser>
          <c:idx val="1"/>
          <c:order val="1"/>
          <c:tx>
            <c:v>S2</c:v>
          </c:tx>
          <c:spPr>
            <a:solidFill>
              <a:srgbClr val="7EB0D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Histogramme!$B$3:$AP$3</c:f>
              <c:numCache/>
            </c:numRef>
          </c:val>
        </c:ser>
        <c:ser>
          <c:idx val="2"/>
          <c:order val="2"/>
          <c:tx>
            <c:v>S3</c:v>
          </c:tx>
          <c:spPr>
            <a:solidFill>
              <a:srgbClr val="B2E061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Histogramme!$B$4:$AP$4</c:f>
              <c:numCache/>
            </c:numRef>
          </c:val>
        </c:ser>
        <c:ser>
          <c:idx val="3"/>
          <c:order val="3"/>
          <c:tx>
            <c:v>S4</c:v>
          </c:tx>
          <c:spPr>
            <a:solidFill>
              <a:srgbClr val="BD7EBE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Histogramme!$B$1:$AP$1</c:f>
            </c:strRef>
          </c:cat>
          <c:val>
            <c:numRef>
              <c:f>Histogramme!$B$5:$AP$5</c:f>
              <c:numCache/>
            </c:numRef>
          </c:val>
        </c:ser>
        <c:ser>
          <c:idx val="4"/>
          <c:order val="4"/>
          <c:tx>
            <c:v>S5</c:v>
          </c:tx>
          <c:spPr>
            <a:solidFill>
              <a:srgbClr val="FFB55A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Histogramme!$B$6:$AP$6</c:f>
              <c:numCache/>
            </c:numRef>
          </c:val>
        </c:ser>
        <c:ser>
          <c:idx val="5"/>
          <c:order val="5"/>
          <c:tx>
            <c:v>S6</c:v>
          </c:tx>
          <c:spPr>
            <a:solidFill>
              <a:srgbClr val="FFEE65"/>
            </a:solidFill>
            <a:ln cmpd="sng">
              <a:solidFill>
                <a:srgbClr val="000000"/>
              </a:solidFill>
            </a:ln>
          </c:spPr>
          <c:cat>
            <c:strRef>
              <c:f>Histogramme!$B$1:$AP$1</c:f>
            </c:strRef>
          </c:cat>
          <c:val>
            <c:numRef>
              <c:f>Histogramme!$B$7:$AP$7</c:f>
              <c:numCache/>
            </c:numRef>
          </c:val>
        </c:ser>
        <c:overlap val="100"/>
        <c:axId val="1289158192"/>
        <c:axId val="1002036268"/>
      </c:barChart>
      <c:catAx>
        <c:axId val="128915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002036268"/>
      </c:catAx>
      <c:valAx>
        <c:axId val="1002036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289158192"/>
      </c:valAx>
    </c:plotArea>
    <c:legend>
      <c:legendPos val="r"/>
      <c:overlay val="0"/>
      <c:txPr>
        <a:bodyPr/>
        <a:lstStyle/>
        <a:p>
          <a:pPr lvl="0">
            <a:defRPr b="1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31</xdr:row>
      <xdr:rowOff>0</xdr:rowOff>
    </xdr:from>
    <xdr:ext cx="10258425" cy="3105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38</xdr:row>
      <xdr:rowOff>0</xdr:rowOff>
    </xdr:from>
    <xdr:ext cx="10258425" cy="31051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38</xdr:row>
      <xdr:rowOff>19050</xdr:rowOff>
    </xdr:from>
    <xdr:ext cx="10258425" cy="31051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25</xdr:row>
      <xdr:rowOff>180975</xdr:rowOff>
    </xdr:from>
    <xdr:ext cx="10258425" cy="31146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24</xdr:row>
      <xdr:rowOff>0</xdr:rowOff>
    </xdr:from>
    <xdr:ext cx="10258425" cy="31051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14</xdr:row>
      <xdr:rowOff>0</xdr:rowOff>
    </xdr:from>
    <xdr:ext cx="10258425" cy="31051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1"/>
        <a:ea typeface="liberation sans1"/>
        <a:cs typeface="liberation sans1"/>
      </a:majorFont>
      <a:minorFont>
        <a:latin typeface="liberation sans1"/>
        <a:ea typeface="liberation sans1"/>
        <a:cs typeface="liberation sans1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5.5"/>
    <col customWidth="1" min="2" max="2" width="14.63"/>
    <col customWidth="1" min="3" max="3" width="63.63"/>
    <col customWidth="1" min="4" max="7" width="4.75"/>
    <col customWidth="1" min="8" max="8" width="30.63"/>
    <col customWidth="1" min="9" max="28" width="4.75"/>
    <col customWidth="1" min="29" max="30" width="10.13"/>
    <col customWidth="1" min="31" max="34" width="7.88"/>
    <col customWidth="1" min="35" max="35" width="8.88"/>
    <col customWidth="1" min="36" max="41" width="7.88"/>
  </cols>
  <sheetData>
    <row r="1" ht="108.0" customHeight="1">
      <c r="A1" s="1"/>
      <c r="B1" s="2" t="s">
        <v>0</v>
      </c>
      <c r="C1" s="3"/>
      <c r="D1" s="4" t="s">
        <v>1</v>
      </c>
      <c r="E1" s="5" t="s">
        <v>2</v>
      </c>
      <c r="F1" s="5" t="s">
        <v>3</v>
      </c>
      <c r="G1" s="6" t="s">
        <v>4</v>
      </c>
      <c r="H1" s="7" t="s">
        <v>5</v>
      </c>
      <c r="I1" s="8">
        <v>36.0</v>
      </c>
      <c r="J1" s="8">
        <v>37.0</v>
      </c>
      <c r="K1" s="8">
        <v>38.0</v>
      </c>
      <c r="L1" s="8">
        <v>39.0</v>
      </c>
      <c r="M1" s="8">
        <v>40.0</v>
      </c>
      <c r="N1" s="8">
        <v>41.0</v>
      </c>
      <c r="O1" s="8">
        <v>42.0</v>
      </c>
      <c r="P1" s="9">
        <v>43.0</v>
      </c>
      <c r="Q1" s="9">
        <v>44.0</v>
      </c>
      <c r="R1" s="8">
        <v>45.0</v>
      </c>
      <c r="S1" s="8">
        <v>46.0</v>
      </c>
      <c r="T1" s="8">
        <v>47.0</v>
      </c>
      <c r="U1" s="8">
        <v>48.0</v>
      </c>
      <c r="V1" s="8">
        <v>49.0</v>
      </c>
      <c r="W1" s="8">
        <v>50.0</v>
      </c>
      <c r="X1" s="9">
        <v>51.0</v>
      </c>
      <c r="Y1" s="9">
        <v>52.0</v>
      </c>
      <c r="Z1" s="8">
        <v>1.0</v>
      </c>
      <c r="AA1" s="9">
        <v>2.0</v>
      </c>
      <c r="AB1" s="1"/>
      <c r="AC1" s="10" t="s">
        <v>6</v>
      </c>
      <c r="AD1" s="10" t="s">
        <v>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ht="15.0" customHeight="1">
      <c r="A2" s="1">
        <f t="shared" ref="A2:A30" si="1">IF(E2="CM",1.5,1)</f>
        <v>1.5</v>
      </c>
      <c r="B2" s="11" t="s">
        <v>8</v>
      </c>
      <c r="C2" s="12" t="s">
        <v>9</v>
      </c>
      <c r="D2" s="13">
        <v>1.0</v>
      </c>
      <c r="E2" s="13" t="s">
        <v>10</v>
      </c>
      <c r="F2" s="14">
        <f t="shared" ref="F2:F30" si="2">SUM(I2:AA2)</f>
        <v>8</v>
      </c>
      <c r="G2" s="15"/>
      <c r="H2" s="16" t="s">
        <v>11</v>
      </c>
      <c r="I2" s="17">
        <v>1.0</v>
      </c>
      <c r="J2" s="17">
        <v>1.0</v>
      </c>
      <c r="K2" s="17">
        <v>1.0</v>
      </c>
      <c r="L2" s="17">
        <v>1.0</v>
      </c>
      <c r="M2" s="17">
        <v>1.0</v>
      </c>
      <c r="N2" s="17">
        <v>1.0</v>
      </c>
      <c r="O2" s="18">
        <v>1.0</v>
      </c>
      <c r="P2" s="18">
        <v>1.0</v>
      </c>
      <c r="Q2" s="19" t="s">
        <v>12</v>
      </c>
      <c r="R2" s="20"/>
      <c r="S2" s="17"/>
      <c r="T2" s="17"/>
      <c r="U2" s="17"/>
      <c r="V2" s="17"/>
      <c r="W2" s="17"/>
      <c r="X2" s="21"/>
      <c r="Y2" s="22" t="s">
        <v>13</v>
      </c>
      <c r="Z2" s="23"/>
      <c r="AA2" s="17"/>
      <c r="AB2" s="1"/>
      <c r="AC2" s="24"/>
      <c r="AD2" s="24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ht="15.0" customHeight="1">
      <c r="A3" s="1">
        <f t="shared" si="1"/>
        <v>1.5</v>
      </c>
      <c r="B3" s="25"/>
      <c r="C3" s="25"/>
      <c r="D3" s="13">
        <v>1.0</v>
      </c>
      <c r="E3" s="13" t="s">
        <v>10</v>
      </c>
      <c r="F3" s="14">
        <f t="shared" si="2"/>
        <v>9</v>
      </c>
      <c r="G3" s="26"/>
      <c r="H3" s="25"/>
      <c r="I3" s="17"/>
      <c r="J3" s="17"/>
      <c r="K3" s="17"/>
      <c r="L3" s="17"/>
      <c r="M3" s="17"/>
      <c r="N3" s="17"/>
      <c r="O3" s="18"/>
      <c r="P3" s="18"/>
      <c r="Q3" s="25"/>
      <c r="R3" s="20">
        <v>1.0</v>
      </c>
      <c r="S3" s="17">
        <v>1.0</v>
      </c>
      <c r="T3" s="17">
        <v>1.0</v>
      </c>
      <c r="U3" s="17">
        <v>1.0</v>
      </c>
      <c r="V3" s="17">
        <v>1.0</v>
      </c>
      <c r="W3" s="17">
        <v>1.0</v>
      </c>
      <c r="X3" s="21">
        <v>1.0</v>
      </c>
      <c r="Y3" s="27"/>
      <c r="Z3" s="28"/>
      <c r="AA3" s="17">
        <v>2.0</v>
      </c>
      <c r="AB3" s="1"/>
      <c r="AC3" s="24"/>
      <c r="AD3" s="24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ht="15.0" customHeight="1">
      <c r="A4" s="1">
        <f t="shared" si="1"/>
        <v>1</v>
      </c>
      <c r="B4" s="25"/>
      <c r="C4" s="29"/>
      <c r="D4" s="13">
        <v>8.0</v>
      </c>
      <c r="E4" s="13" t="s">
        <v>14</v>
      </c>
      <c r="F4" s="14">
        <f t="shared" si="2"/>
        <v>45</v>
      </c>
      <c r="G4" s="26" t="s">
        <v>15</v>
      </c>
      <c r="H4" s="29"/>
      <c r="I4" s="17"/>
      <c r="J4" s="17">
        <v>3.0</v>
      </c>
      <c r="K4" s="17">
        <v>3.0</v>
      </c>
      <c r="L4" s="17">
        <v>3.0</v>
      </c>
      <c r="M4" s="17">
        <v>3.0</v>
      </c>
      <c r="N4" s="17">
        <v>3.0</v>
      </c>
      <c r="O4" s="18">
        <v>3.0</v>
      </c>
      <c r="P4" s="18">
        <v>3.0</v>
      </c>
      <c r="Q4" s="25"/>
      <c r="R4" s="20">
        <v>3.0</v>
      </c>
      <c r="S4" s="17">
        <v>3.0</v>
      </c>
      <c r="T4" s="17">
        <v>3.0</v>
      </c>
      <c r="U4" s="17">
        <v>3.0</v>
      </c>
      <c r="V4" s="17">
        <v>3.0</v>
      </c>
      <c r="W4" s="17">
        <v>3.0</v>
      </c>
      <c r="X4" s="21">
        <v>3.0</v>
      </c>
      <c r="Y4" s="27"/>
      <c r="Z4" s="28"/>
      <c r="AA4" s="17">
        <v>3.0</v>
      </c>
      <c r="AB4" s="1"/>
      <c r="AC4" s="24"/>
      <c r="AD4" s="24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ht="15.0" customHeight="1">
      <c r="A5" s="1">
        <f t="shared" si="1"/>
        <v>1</v>
      </c>
      <c r="B5" s="30"/>
      <c r="C5" s="31" t="s">
        <v>16</v>
      </c>
      <c r="D5" s="32">
        <v>4.0</v>
      </c>
      <c r="E5" s="32" t="s">
        <v>17</v>
      </c>
      <c r="F5" s="14">
        <f t="shared" si="2"/>
        <v>30</v>
      </c>
      <c r="G5" s="26" t="s">
        <v>15</v>
      </c>
      <c r="H5" s="33" t="s">
        <v>18</v>
      </c>
      <c r="I5" s="34">
        <v>2.0</v>
      </c>
      <c r="J5" s="34">
        <v>2.0</v>
      </c>
      <c r="K5" s="34">
        <v>2.0</v>
      </c>
      <c r="L5" s="34">
        <v>2.0</v>
      </c>
      <c r="M5" s="34">
        <v>2.0</v>
      </c>
      <c r="N5" s="34">
        <v>2.0</v>
      </c>
      <c r="O5" s="35">
        <v>2.0</v>
      </c>
      <c r="P5" s="35">
        <v>2.0</v>
      </c>
      <c r="Q5" s="25"/>
      <c r="R5" s="36">
        <v>2.0</v>
      </c>
      <c r="S5" s="34">
        <v>2.0</v>
      </c>
      <c r="T5" s="34">
        <v>2.0</v>
      </c>
      <c r="U5" s="34">
        <v>2.0</v>
      </c>
      <c r="V5" s="34">
        <v>2.0</v>
      </c>
      <c r="W5" s="34">
        <v>2.0</v>
      </c>
      <c r="X5" s="21">
        <v>2.0</v>
      </c>
      <c r="Y5" s="27"/>
      <c r="Z5" s="28"/>
      <c r="AA5" s="34"/>
      <c r="AB5" s="1"/>
      <c r="AC5" s="24"/>
      <c r="AD5" s="24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ht="15.0" customHeight="1">
      <c r="A6" s="1">
        <f t="shared" si="1"/>
        <v>1</v>
      </c>
      <c r="B6" s="37" t="s">
        <v>19</v>
      </c>
      <c r="C6" s="38" t="s">
        <v>20</v>
      </c>
      <c r="D6" s="39">
        <v>4.0</v>
      </c>
      <c r="E6" s="39" t="s">
        <v>21</v>
      </c>
      <c r="F6" s="40">
        <f t="shared" si="2"/>
        <v>28</v>
      </c>
      <c r="G6" s="26"/>
      <c r="H6" s="41" t="s">
        <v>22</v>
      </c>
      <c r="I6" s="38"/>
      <c r="J6" s="38">
        <v>2.0</v>
      </c>
      <c r="K6" s="38">
        <v>2.0</v>
      </c>
      <c r="L6" s="38">
        <v>2.0</v>
      </c>
      <c r="M6" s="38">
        <v>2.0</v>
      </c>
      <c r="N6" s="38">
        <v>2.0</v>
      </c>
      <c r="O6" s="42">
        <v>2.0</v>
      </c>
      <c r="P6" s="42">
        <v>2.0</v>
      </c>
      <c r="Q6" s="25"/>
      <c r="R6" s="43">
        <v>2.0</v>
      </c>
      <c r="S6" s="38">
        <v>2.0</v>
      </c>
      <c r="T6" s="38">
        <v>2.0</v>
      </c>
      <c r="U6" s="38">
        <v>2.0</v>
      </c>
      <c r="V6" s="38">
        <v>2.0</v>
      </c>
      <c r="W6" s="38">
        <v>2.0</v>
      </c>
      <c r="X6" s="44">
        <v>2.0</v>
      </c>
      <c r="Y6" s="27"/>
      <c r="Z6" s="28"/>
      <c r="AA6" s="38"/>
      <c r="AB6" s="1"/>
      <c r="AC6" s="24"/>
      <c r="AD6" s="2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ht="15.0" customHeight="1">
      <c r="A7" s="1">
        <f t="shared" si="1"/>
        <v>1.5</v>
      </c>
      <c r="B7" s="11" t="s">
        <v>23</v>
      </c>
      <c r="C7" s="45" t="s">
        <v>24</v>
      </c>
      <c r="D7" s="13">
        <v>1.0</v>
      </c>
      <c r="E7" s="13" t="s">
        <v>10</v>
      </c>
      <c r="F7" s="14">
        <f t="shared" si="2"/>
        <v>0</v>
      </c>
      <c r="G7" s="26"/>
      <c r="H7" s="46" t="s">
        <v>24</v>
      </c>
      <c r="I7" s="17"/>
      <c r="J7" s="17"/>
      <c r="K7" s="17"/>
      <c r="L7" s="17"/>
      <c r="M7" s="17"/>
      <c r="N7" s="17"/>
      <c r="O7" s="18"/>
      <c r="P7" s="18"/>
      <c r="Q7" s="25"/>
      <c r="R7" s="20"/>
      <c r="S7" s="17"/>
      <c r="T7" s="17"/>
      <c r="U7" s="17"/>
      <c r="V7" s="17"/>
      <c r="W7" s="17"/>
      <c r="X7" s="21"/>
      <c r="Y7" s="27"/>
      <c r="Z7" s="28"/>
      <c r="AA7" s="17"/>
      <c r="AB7" s="1"/>
      <c r="AC7" s="24"/>
      <c r="AD7" s="2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ht="15.0" customHeight="1">
      <c r="A8" s="1">
        <f t="shared" si="1"/>
        <v>1</v>
      </c>
      <c r="B8" s="30"/>
      <c r="C8" s="30"/>
      <c r="D8" s="13">
        <v>4.0</v>
      </c>
      <c r="E8" s="13" t="s">
        <v>21</v>
      </c>
      <c r="F8" s="14">
        <f t="shared" si="2"/>
        <v>21</v>
      </c>
      <c r="G8" s="26"/>
      <c r="H8" s="30"/>
      <c r="I8" s="34"/>
      <c r="J8" s="34"/>
      <c r="K8" s="34"/>
      <c r="L8" s="34"/>
      <c r="M8" s="34"/>
      <c r="N8" s="34"/>
      <c r="O8" s="35"/>
      <c r="P8" s="18"/>
      <c r="Q8" s="25"/>
      <c r="R8" s="20">
        <v>3.0</v>
      </c>
      <c r="S8" s="17">
        <v>3.0</v>
      </c>
      <c r="T8" s="17">
        <v>3.0</v>
      </c>
      <c r="U8" s="17">
        <v>3.0</v>
      </c>
      <c r="V8" s="17">
        <v>3.0</v>
      </c>
      <c r="W8" s="17">
        <v>3.0</v>
      </c>
      <c r="X8" s="21">
        <v>3.0</v>
      </c>
      <c r="Y8" s="27"/>
      <c r="Z8" s="28"/>
      <c r="AA8" s="17"/>
      <c r="AB8" s="1"/>
      <c r="AC8" s="24"/>
      <c r="AD8" s="24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ht="15.0" customHeight="1">
      <c r="A9" s="1">
        <f t="shared" si="1"/>
        <v>1.5</v>
      </c>
      <c r="B9" s="47" t="s">
        <v>25</v>
      </c>
      <c r="C9" s="48" t="s">
        <v>26</v>
      </c>
      <c r="D9" s="39">
        <v>1.0</v>
      </c>
      <c r="E9" s="39" t="s">
        <v>10</v>
      </c>
      <c r="F9" s="40">
        <f t="shared" si="2"/>
        <v>1</v>
      </c>
      <c r="G9" s="26"/>
      <c r="H9" s="49" t="s">
        <v>27</v>
      </c>
      <c r="I9" s="38">
        <v>1.0</v>
      </c>
      <c r="J9" s="38"/>
      <c r="K9" s="38"/>
      <c r="L9" s="38"/>
      <c r="M9" s="38"/>
      <c r="N9" s="38"/>
      <c r="O9" s="42"/>
      <c r="P9" s="42"/>
      <c r="Q9" s="25"/>
      <c r="R9" s="43"/>
      <c r="S9" s="38"/>
      <c r="T9" s="38"/>
      <c r="U9" s="38"/>
      <c r="V9" s="38"/>
      <c r="W9" s="38"/>
      <c r="X9" s="44"/>
      <c r="Y9" s="27"/>
      <c r="Z9" s="28"/>
      <c r="AA9" s="38"/>
      <c r="AB9" s="1"/>
      <c r="AC9" s="24"/>
      <c r="AD9" s="2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ht="15.0" customHeight="1">
      <c r="A10" s="1">
        <f t="shared" si="1"/>
        <v>1</v>
      </c>
      <c r="B10" s="50"/>
      <c r="C10" s="30"/>
      <c r="D10" s="39">
        <v>8.0</v>
      </c>
      <c r="E10" s="39" t="s">
        <v>14</v>
      </c>
      <c r="F10" s="40">
        <f t="shared" si="2"/>
        <v>18</v>
      </c>
      <c r="G10" s="26">
        <v>3.0</v>
      </c>
      <c r="H10" s="30"/>
      <c r="I10" s="38">
        <v>3.0</v>
      </c>
      <c r="J10" s="38">
        <v>3.0</v>
      </c>
      <c r="K10" s="38">
        <v>3.0</v>
      </c>
      <c r="L10" s="38">
        <v>3.0</v>
      </c>
      <c r="M10" s="38">
        <v>3.0</v>
      </c>
      <c r="N10" s="38">
        <v>3.0</v>
      </c>
      <c r="O10" s="42"/>
      <c r="P10" s="42"/>
      <c r="Q10" s="25"/>
      <c r="R10" s="43"/>
      <c r="S10" s="38"/>
      <c r="T10" s="38"/>
      <c r="U10" s="38"/>
      <c r="V10" s="38"/>
      <c r="W10" s="38"/>
      <c r="X10" s="44"/>
      <c r="Y10" s="27"/>
      <c r="Z10" s="28"/>
      <c r="AA10" s="38"/>
      <c r="AB10" s="1"/>
      <c r="AC10" s="24"/>
      <c r="AD10" s="24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ht="15.0" customHeight="1">
      <c r="A11" s="1">
        <f t="shared" si="1"/>
        <v>1.5</v>
      </c>
      <c r="B11" s="11" t="s">
        <v>28</v>
      </c>
      <c r="C11" s="45" t="s">
        <v>29</v>
      </c>
      <c r="D11" s="13">
        <v>1.0</v>
      </c>
      <c r="E11" s="13" t="s">
        <v>10</v>
      </c>
      <c r="F11" s="14">
        <f t="shared" si="2"/>
        <v>8</v>
      </c>
      <c r="G11" s="26"/>
      <c r="H11" s="46" t="s">
        <v>29</v>
      </c>
      <c r="I11" s="17">
        <v>1.0</v>
      </c>
      <c r="J11" s="17">
        <v>1.0</v>
      </c>
      <c r="K11" s="17">
        <v>1.0</v>
      </c>
      <c r="L11" s="17">
        <v>1.0</v>
      </c>
      <c r="M11" s="17">
        <v>1.0</v>
      </c>
      <c r="N11" s="17">
        <v>1.0</v>
      </c>
      <c r="O11" s="18">
        <v>1.0</v>
      </c>
      <c r="P11" s="18">
        <v>1.0</v>
      </c>
      <c r="Q11" s="25"/>
      <c r="R11" s="20"/>
      <c r="S11" s="17"/>
      <c r="T11" s="17"/>
      <c r="U11" s="17"/>
      <c r="V11" s="17"/>
      <c r="W11" s="17"/>
      <c r="X11" s="21"/>
      <c r="Y11" s="27"/>
      <c r="Z11" s="28"/>
      <c r="AA11" s="17"/>
      <c r="AB11" s="1"/>
      <c r="AC11" s="24"/>
      <c r="AD11" s="2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ht="15.0" customHeight="1">
      <c r="A12" s="1">
        <f t="shared" si="1"/>
        <v>1</v>
      </c>
      <c r="B12" s="25"/>
      <c r="C12" s="30"/>
      <c r="D12" s="13">
        <v>4.0</v>
      </c>
      <c r="E12" s="13" t="s">
        <v>17</v>
      </c>
      <c r="F12" s="14">
        <f t="shared" si="2"/>
        <v>30</v>
      </c>
      <c r="G12" s="26">
        <v>4.0</v>
      </c>
      <c r="H12" s="30"/>
      <c r="I12" s="17">
        <v>2.0</v>
      </c>
      <c r="J12" s="17">
        <v>2.0</v>
      </c>
      <c r="K12" s="17">
        <v>2.0</v>
      </c>
      <c r="L12" s="17">
        <v>2.0</v>
      </c>
      <c r="M12" s="17">
        <v>2.0</v>
      </c>
      <c r="N12" s="17">
        <v>2.0</v>
      </c>
      <c r="O12" s="18">
        <v>2.0</v>
      </c>
      <c r="P12" s="18">
        <v>2.0</v>
      </c>
      <c r="Q12" s="25"/>
      <c r="R12" s="20">
        <v>2.0</v>
      </c>
      <c r="S12" s="17">
        <v>2.0</v>
      </c>
      <c r="T12" s="17">
        <v>2.0</v>
      </c>
      <c r="U12" s="17">
        <v>2.0</v>
      </c>
      <c r="V12" s="17">
        <v>2.0</v>
      </c>
      <c r="W12" s="17">
        <v>2.0</v>
      </c>
      <c r="X12" s="21">
        <v>2.0</v>
      </c>
      <c r="Y12" s="27"/>
      <c r="Z12" s="28"/>
      <c r="AA12" s="17"/>
      <c r="AB12" s="1"/>
      <c r="AC12" s="24"/>
      <c r="AD12" s="2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ht="15.0" customHeight="1">
      <c r="A13" s="1">
        <f t="shared" si="1"/>
        <v>1.5</v>
      </c>
      <c r="B13" s="25"/>
      <c r="C13" s="45" t="s">
        <v>30</v>
      </c>
      <c r="D13" s="13">
        <v>1.0</v>
      </c>
      <c r="E13" s="13" t="s">
        <v>10</v>
      </c>
      <c r="F13" s="14">
        <f t="shared" si="2"/>
        <v>8</v>
      </c>
      <c r="G13" s="26"/>
      <c r="H13" s="49" t="s">
        <v>31</v>
      </c>
      <c r="I13" s="17">
        <v>1.0</v>
      </c>
      <c r="J13" s="17">
        <v>1.0</v>
      </c>
      <c r="K13" s="17">
        <v>1.0</v>
      </c>
      <c r="L13" s="17">
        <v>1.0</v>
      </c>
      <c r="M13" s="17">
        <v>1.0</v>
      </c>
      <c r="N13" s="17">
        <v>1.0</v>
      </c>
      <c r="O13" s="18">
        <v>1.0</v>
      </c>
      <c r="P13" s="18">
        <v>1.0</v>
      </c>
      <c r="Q13" s="25"/>
      <c r="R13" s="20"/>
      <c r="S13" s="17"/>
      <c r="T13" s="17"/>
      <c r="U13" s="17"/>
      <c r="V13" s="17"/>
      <c r="W13" s="17"/>
      <c r="X13" s="21"/>
      <c r="Y13" s="27"/>
      <c r="Z13" s="28"/>
      <c r="AA13" s="17"/>
      <c r="AB13" s="1"/>
      <c r="AC13" s="24"/>
      <c r="AD13" s="2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ht="15.0" customHeight="1">
      <c r="A14" s="1">
        <f t="shared" si="1"/>
        <v>1</v>
      </c>
      <c r="B14" s="30"/>
      <c r="C14" s="30"/>
      <c r="D14" s="13">
        <v>8.0</v>
      </c>
      <c r="E14" s="13" t="s">
        <v>14</v>
      </c>
      <c r="F14" s="14">
        <f t="shared" si="2"/>
        <v>16</v>
      </c>
      <c r="G14" s="26"/>
      <c r="H14" s="30"/>
      <c r="I14" s="17">
        <v>2.0</v>
      </c>
      <c r="J14" s="17">
        <v>2.0</v>
      </c>
      <c r="K14" s="17">
        <v>2.0</v>
      </c>
      <c r="L14" s="17">
        <v>2.0</v>
      </c>
      <c r="M14" s="17">
        <v>2.0</v>
      </c>
      <c r="N14" s="17">
        <v>2.0</v>
      </c>
      <c r="O14" s="18">
        <v>2.0</v>
      </c>
      <c r="P14" s="18">
        <v>2.0</v>
      </c>
      <c r="Q14" s="25"/>
      <c r="R14" s="20"/>
      <c r="S14" s="17"/>
      <c r="T14" s="17"/>
      <c r="U14" s="17"/>
      <c r="V14" s="17"/>
      <c r="W14" s="17"/>
      <c r="X14" s="21"/>
      <c r="Y14" s="27"/>
      <c r="Z14" s="28"/>
      <c r="AA14" s="17"/>
      <c r="AB14" s="1"/>
      <c r="AC14" s="24"/>
      <c r="AD14" s="2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ht="15.0" customHeight="1">
      <c r="A15" s="1">
        <f t="shared" si="1"/>
        <v>1</v>
      </c>
      <c r="B15" s="37" t="s">
        <v>32</v>
      </c>
      <c r="C15" s="38" t="s">
        <v>33</v>
      </c>
      <c r="D15" s="39">
        <v>4.0</v>
      </c>
      <c r="E15" s="39" t="s">
        <v>17</v>
      </c>
      <c r="F15" s="40">
        <f t="shared" si="2"/>
        <v>32</v>
      </c>
      <c r="G15" s="26"/>
      <c r="H15" s="51" t="s">
        <v>34</v>
      </c>
      <c r="I15" s="38">
        <v>4.0</v>
      </c>
      <c r="J15" s="38">
        <v>4.0</v>
      </c>
      <c r="K15" s="38">
        <v>4.0</v>
      </c>
      <c r="L15" s="38">
        <v>4.0</v>
      </c>
      <c r="M15" s="38">
        <v>4.0</v>
      </c>
      <c r="N15" s="38">
        <v>4.0</v>
      </c>
      <c r="O15" s="42">
        <v>4.0</v>
      </c>
      <c r="P15" s="42">
        <v>4.0</v>
      </c>
      <c r="Q15" s="25"/>
      <c r="R15" s="43"/>
      <c r="S15" s="38"/>
      <c r="T15" s="38"/>
      <c r="U15" s="52"/>
      <c r="V15" s="38"/>
      <c r="W15" s="38"/>
      <c r="X15" s="44"/>
      <c r="Y15" s="27"/>
      <c r="Z15" s="28"/>
      <c r="AA15" s="38"/>
      <c r="AB15" s="1"/>
      <c r="AC15" s="24"/>
      <c r="AD15" s="2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ht="15.0" customHeight="1">
      <c r="A16" s="1">
        <f t="shared" si="1"/>
        <v>1</v>
      </c>
      <c r="B16" s="11" t="s">
        <v>35</v>
      </c>
      <c r="C16" s="45" t="s">
        <v>36</v>
      </c>
      <c r="D16" s="13">
        <v>4.0</v>
      </c>
      <c r="E16" s="13" t="s">
        <v>17</v>
      </c>
      <c r="F16" s="14">
        <f t="shared" si="2"/>
        <v>14</v>
      </c>
      <c r="G16" s="26"/>
      <c r="H16" s="49" t="s">
        <v>34</v>
      </c>
      <c r="I16" s="17"/>
      <c r="J16" s="17"/>
      <c r="K16" s="17"/>
      <c r="L16" s="17"/>
      <c r="M16" s="17"/>
      <c r="N16" s="17"/>
      <c r="O16" s="18"/>
      <c r="P16" s="18"/>
      <c r="Q16" s="25"/>
      <c r="R16" s="20">
        <v>2.0</v>
      </c>
      <c r="S16" s="17">
        <v>2.0</v>
      </c>
      <c r="T16" s="17">
        <v>2.0</v>
      </c>
      <c r="U16" s="17">
        <v>2.0</v>
      </c>
      <c r="V16" s="17">
        <v>2.0</v>
      </c>
      <c r="W16" s="17">
        <v>2.0</v>
      </c>
      <c r="X16" s="21">
        <v>2.0</v>
      </c>
      <c r="Y16" s="27"/>
      <c r="Z16" s="28"/>
      <c r="AA16" s="17"/>
      <c r="AB16" s="1"/>
      <c r="AC16" s="24"/>
      <c r="AD16" s="2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ht="15.0" customHeight="1">
      <c r="A17" s="1">
        <f t="shared" si="1"/>
        <v>1</v>
      </c>
      <c r="B17" s="30"/>
      <c r="C17" s="30"/>
      <c r="D17" s="13">
        <v>8.0</v>
      </c>
      <c r="E17" s="13" t="s">
        <v>14</v>
      </c>
      <c r="F17" s="14">
        <f t="shared" si="2"/>
        <v>14</v>
      </c>
      <c r="G17" s="26"/>
      <c r="H17" s="30"/>
      <c r="I17" s="17"/>
      <c r="J17" s="17"/>
      <c r="K17" s="17"/>
      <c r="L17" s="17"/>
      <c r="M17" s="17"/>
      <c r="N17" s="17"/>
      <c r="O17" s="18"/>
      <c r="P17" s="18"/>
      <c r="Q17" s="25"/>
      <c r="R17" s="20">
        <v>2.0</v>
      </c>
      <c r="S17" s="17">
        <v>2.0</v>
      </c>
      <c r="T17" s="17">
        <v>2.0</v>
      </c>
      <c r="U17" s="17">
        <v>2.0</v>
      </c>
      <c r="V17" s="17">
        <v>2.0</v>
      </c>
      <c r="W17" s="17">
        <v>2.0</v>
      </c>
      <c r="X17" s="21">
        <v>2.0</v>
      </c>
      <c r="Y17" s="27"/>
      <c r="Z17" s="28"/>
      <c r="AA17" s="17"/>
      <c r="AB17" s="1"/>
      <c r="AC17" s="24"/>
      <c r="AD17" s="2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ht="15.0" customHeight="1">
      <c r="A18" s="1">
        <f t="shared" si="1"/>
        <v>1.5</v>
      </c>
      <c r="B18" s="53" t="s">
        <v>37</v>
      </c>
      <c r="C18" s="48" t="s">
        <v>38</v>
      </c>
      <c r="D18" s="39">
        <v>1.0</v>
      </c>
      <c r="E18" s="39" t="s">
        <v>10</v>
      </c>
      <c r="F18" s="54">
        <f t="shared" si="2"/>
        <v>8</v>
      </c>
      <c r="G18" s="26"/>
      <c r="H18" s="55" t="s">
        <v>39</v>
      </c>
      <c r="I18" s="38">
        <v>1.0</v>
      </c>
      <c r="J18" s="38">
        <v>1.0</v>
      </c>
      <c r="K18" s="38">
        <v>1.0</v>
      </c>
      <c r="L18" s="38">
        <v>1.0</v>
      </c>
      <c r="M18" s="38">
        <v>1.0</v>
      </c>
      <c r="N18" s="38">
        <v>1.0</v>
      </c>
      <c r="O18" s="42">
        <v>1.0</v>
      </c>
      <c r="P18" s="42">
        <v>1.0</v>
      </c>
      <c r="Q18" s="25"/>
      <c r="R18" s="43"/>
      <c r="S18" s="38"/>
      <c r="T18" s="38"/>
      <c r="U18" s="38"/>
      <c r="V18" s="38"/>
      <c r="W18" s="38"/>
      <c r="X18" s="44"/>
      <c r="Y18" s="27"/>
      <c r="Z18" s="28"/>
      <c r="AA18" s="38"/>
      <c r="AB18" s="1"/>
      <c r="AC18" s="24"/>
      <c r="AD18" s="2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ht="15.0" customHeight="1">
      <c r="A19" s="1">
        <f t="shared" si="1"/>
        <v>1</v>
      </c>
      <c r="B19" s="25"/>
      <c r="C19" s="25"/>
      <c r="D19" s="39">
        <v>4.0</v>
      </c>
      <c r="E19" s="39" t="s">
        <v>21</v>
      </c>
      <c r="F19" s="54">
        <f t="shared" si="2"/>
        <v>21</v>
      </c>
      <c r="G19" s="26"/>
      <c r="H19" s="25"/>
      <c r="I19" s="38"/>
      <c r="J19" s="38">
        <v>1.5</v>
      </c>
      <c r="K19" s="38">
        <v>1.5</v>
      </c>
      <c r="L19" s="38">
        <v>1.5</v>
      </c>
      <c r="M19" s="38">
        <v>1.5</v>
      </c>
      <c r="N19" s="38">
        <v>1.5</v>
      </c>
      <c r="O19" s="42">
        <v>1.5</v>
      </c>
      <c r="P19" s="42">
        <v>1.5</v>
      </c>
      <c r="Q19" s="25"/>
      <c r="R19" s="43">
        <v>1.5</v>
      </c>
      <c r="S19" s="38">
        <v>1.5</v>
      </c>
      <c r="T19" s="38">
        <v>1.5</v>
      </c>
      <c r="U19" s="38">
        <v>1.5</v>
      </c>
      <c r="V19" s="38">
        <v>1.5</v>
      </c>
      <c r="W19" s="38">
        <v>1.5</v>
      </c>
      <c r="X19" s="44">
        <v>1.5</v>
      </c>
      <c r="Y19" s="27"/>
      <c r="Z19" s="28"/>
      <c r="AA19" s="38"/>
      <c r="AB19" s="1"/>
      <c r="AC19" s="24"/>
      <c r="AD19" s="2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ht="15.0" customHeight="1">
      <c r="A20" s="1">
        <f t="shared" si="1"/>
        <v>1</v>
      </c>
      <c r="B20" s="30"/>
      <c r="C20" s="30"/>
      <c r="D20" s="39">
        <v>8.0</v>
      </c>
      <c r="E20" s="39" t="s">
        <v>14</v>
      </c>
      <c r="F20" s="54">
        <f t="shared" si="2"/>
        <v>6</v>
      </c>
      <c r="G20" s="26">
        <v>6.0</v>
      </c>
      <c r="H20" s="30"/>
      <c r="I20" s="38"/>
      <c r="J20" s="38"/>
      <c r="K20" s="38"/>
      <c r="L20" s="38"/>
      <c r="M20" s="38"/>
      <c r="N20" s="38"/>
      <c r="O20" s="42"/>
      <c r="P20" s="42"/>
      <c r="Q20" s="25"/>
      <c r="R20" s="43">
        <v>1.0</v>
      </c>
      <c r="S20" s="38">
        <v>1.0</v>
      </c>
      <c r="T20" s="38">
        <v>1.0</v>
      </c>
      <c r="U20" s="38">
        <v>1.0</v>
      </c>
      <c r="V20" s="38">
        <v>1.0</v>
      </c>
      <c r="W20" s="38">
        <v>1.0</v>
      </c>
      <c r="X20" s="44"/>
      <c r="Y20" s="27"/>
      <c r="Z20" s="28"/>
      <c r="AA20" s="38"/>
      <c r="AB20" s="1"/>
      <c r="AC20" s="24"/>
      <c r="AD20" s="24"/>
      <c r="AE20" s="1"/>
      <c r="AF20" s="1"/>
      <c r="AG20" s="1"/>
      <c r="AH20" s="1"/>
      <c r="AI20" s="56"/>
      <c r="AJ20" s="56"/>
      <c r="AK20" s="1"/>
      <c r="AL20" s="1"/>
      <c r="AM20" s="1"/>
      <c r="AN20" s="1"/>
      <c r="AO20" s="1"/>
    </row>
    <row r="21" ht="15.0" customHeight="1">
      <c r="A21" s="1">
        <f t="shared" si="1"/>
        <v>1.5</v>
      </c>
      <c r="B21" s="11" t="s">
        <v>40</v>
      </c>
      <c r="C21" s="45" t="s">
        <v>41</v>
      </c>
      <c r="D21" s="13">
        <v>1.0</v>
      </c>
      <c r="E21" s="13" t="s">
        <v>10</v>
      </c>
      <c r="F21" s="14">
        <f t="shared" si="2"/>
        <v>7</v>
      </c>
      <c r="G21" s="26"/>
      <c r="H21" s="49" t="s">
        <v>42</v>
      </c>
      <c r="I21" s="17"/>
      <c r="J21" s="17"/>
      <c r="K21" s="17"/>
      <c r="L21" s="17"/>
      <c r="M21" s="17"/>
      <c r="N21" s="17"/>
      <c r="O21" s="18"/>
      <c r="P21" s="18"/>
      <c r="Q21" s="25"/>
      <c r="R21" s="20">
        <v>1.0</v>
      </c>
      <c r="S21" s="17">
        <v>1.0</v>
      </c>
      <c r="T21" s="17">
        <v>1.0</v>
      </c>
      <c r="U21" s="17">
        <v>1.0</v>
      </c>
      <c r="V21" s="17">
        <v>1.0</v>
      </c>
      <c r="W21" s="17">
        <v>1.0</v>
      </c>
      <c r="X21" s="21">
        <v>1.0</v>
      </c>
      <c r="Y21" s="27"/>
      <c r="Z21" s="28"/>
      <c r="AA21" s="17"/>
      <c r="AB21" s="1"/>
      <c r="AC21" s="24"/>
      <c r="AD21" s="2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ht="15.0" customHeight="1">
      <c r="A22" s="1">
        <f t="shared" si="1"/>
        <v>1</v>
      </c>
      <c r="B22" s="30"/>
      <c r="C22" s="30"/>
      <c r="D22" s="13">
        <v>4.0</v>
      </c>
      <c r="E22" s="13" t="s">
        <v>17</v>
      </c>
      <c r="F22" s="14">
        <f t="shared" si="2"/>
        <v>16</v>
      </c>
      <c r="G22" s="26"/>
      <c r="H22" s="30"/>
      <c r="I22" s="17"/>
      <c r="J22" s="17"/>
      <c r="K22" s="17"/>
      <c r="L22" s="17"/>
      <c r="M22" s="17"/>
      <c r="N22" s="17"/>
      <c r="O22" s="18"/>
      <c r="P22" s="18"/>
      <c r="Q22" s="25"/>
      <c r="R22" s="20">
        <v>2.0</v>
      </c>
      <c r="S22" s="17">
        <v>2.0</v>
      </c>
      <c r="T22" s="17">
        <v>2.0</v>
      </c>
      <c r="U22" s="17">
        <v>2.0</v>
      </c>
      <c r="V22" s="17">
        <v>2.0</v>
      </c>
      <c r="W22" s="17">
        <v>2.0</v>
      </c>
      <c r="X22" s="21">
        <v>2.0</v>
      </c>
      <c r="Y22" s="27"/>
      <c r="Z22" s="28"/>
      <c r="AA22" s="17">
        <v>2.0</v>
      </c>
      <c r="AB22" s="1"/>
      <c r="AC22" s="24"/>
      <c r="AD22" s="2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ht="15.0" customHeight="1">
      <c r="A23" s="1">
        <f t="shared" si="1"/>
        <v>1</v>
      </c>
      <c r="B23" s="53" t="s">
        <v>43</v>
      </c>
      <c r="C23" s="48" t="s">
        <v>44</v>
      </c>
      <c r="D23" s="39">
        <v>4.0</v>
      </c>
      <c r="E23" s="39" t="s">
        <v>17</v>
      </c>
      <c r="F23" s="54">
        <f t="shared" si="2"/>
        <v>16</v>
      </c>
      <c r="G23" s="26"/>
      <c r="H23" s="55" t="s">
        <v>45</v>
      </c>
      <c r="I23" s="38">
        <v>2.0</v>
      </c>
      <c r="J23" s="38">
        <v>2.0</v>
      </c>
      <c r="K23" s="38">
        <v>2.0</v>
      </c>
      <c r="L23" s="38">
        <v>2.0</v>
      </c>
      <c r="M23" s="38">
        <v>2.0</v>
      </c>
      <c r="N23" s="38">
        <v>2.0</v>
      </c>
      <c r="O23" s="42">
        <v>2.0</v>
      </c>
      <c r="P23" s="42">
        <v>2.0</v>
      </c>
      <c r="Q23" s="25"/>
      <c r="R23" s="43"/>
      <c r="S23" s="38"/>
      <c r="T23" s="38"/>
      <c r="U23" s="38"/>
      <c r="V23" s="38"/>
      <c r="W23" s="38"/>
      <c r="X23" s="44"/>
      <c r="Y23" s="27"/>
      <c r="Z23" s="28"/>
      <c r="AA23" s="38"/>
      <c r="AB23" s="1"/>
      <c r="AC23" s="24"/>
      <c r="AD23" s="2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ht="15.0" customHeight="1">
      <c r="A24" s="1">
        <f t="shared" si="1"/>
        <v>1</v>
      </c>
      <c r="B24" s="30"/>
      <c r="C24" s="30"/>
      <c r="D24" s="39">
        <v>8.0</v>
      </c>
      <c r="E24" s="39" t="s">
        <v>14</v>
      </c>
      <c r="F24" s="54">
        <f t="shared" si="2"/>
        <v>14</v>
      </c>
      <c r="G24" s="26"/>
      <c r="H24" s="30"/>
      <c r="I24" s="38"/>
      <c r="J24" s="38"/>
      <c r="K24" s="38"/>
      <c r="L24" s="38"/>
      <c r="M24" s="38"/>
      <c r="N24" s="38"/>
      <c r="O24" s="42"/>
      <c r="P24" s="42"/>
      <c r="Q24" s="25"/>
      <c r="R24" s="43">
        <v>2.0</v>
      </c>
      <c r="S24" s="38">
        <v>2.0</v>
      </c>
      <c r="T24" s="38">
        <v>2.0</v>
      </c>
      <c r="U24" s="38">
        <v>2.0</v>
      </c>
      <c r="V24" s="38">
        <v>2.0</v>
      </c>
      <c r="W24" s="38">
        <v>2.0</v>
      </c>
      <c r="X24" s="44">
        <v>2.0</v>
      </c>
      <c r="Y24" s="27"/>
      <c r="Z24" s="28"/>
      <c r="AA24" s="38"/>
      <c r="AB24" s="1"/>
      <c r="AC24" s="24"/>
      <c r="AD24" s="2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ht="15.0" customHeight="1">
      <c r="A25" s="1">
        <f t="shared" si="1"/>
        <v>1</v>
      </c>
      <c r="B25" s="11" t="s">
        <v>46</v>
      </c>
      <c r="C25" s="45" t="s">
        <v>47</v>
      </c>
      <c r="D25" s="13">
        <v>4.0</v>
      </c>
      <c r="E25" s="13" t="s">
        <v>17</v>
      </c>
      <c r="F25" s="14">
        <f t="shared" si="2"/>
        <v>16</v>
      </c>
      <c r="G25" s="26"/>
      <c r="H25" s="49" t="s">
        <v>48</v>
      </c>
      <c r="I25" s="17">
        <v>2.0</v>
      </c>
      <c r="J25" s="17">
        <v>2.0</v>
      </c>
      <c r="K25" s="17">
        <v>2.0</v>
      </c>
      <c r="L25" s="17">
        <v>2.0</v>
      </c>
      <c r="M25" s="17">
        <v>2.0</v>
      </c>
      <c r="N25" s="17">
        <v>2.0</v>
      </c>
      <c r="O25" s="18">
        <v>2.0</v>
      </c>
      <c r="P25" s="18">
        <v>2.0</v>
      </c>
      <c r="Q25" s="25"/>
      <c r="R25" s="20"/>
      <c r="S25" s="17"/>
      <c r="T25" s="17"/>
      <c r="U25" s="17"/>
      <c r="V25" s="17"/>
      <c r="W25" s="17"/>
      <c r="X25" s="21"/>
      <c r="Y25" s="27"/>
      <c r="Z25" s="28"/>
      <c r="AA25" s="17"/>
      <c r="AB25" s="1"/>
      <c r="AC25" s="24"/>
      <c r="AD25" s="2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ht="15.0" customHeight="1">
      <c r="A26" s="1">
        <f t="shared" si="1"/>
        <v>1</v>
      </c>
      <c r="B26" s="30"/>
      <c r="C26" s="30"/>
      <c r="D26" s="13">
        <v>8.0</v>
      </c>
      <c r="E26" s="13" t="s">
        <v>14</v>
      </c>
      <c r="F26" s="14">
        <f t="shared" si="2"/>
        <v>9</v>
      </c>
      <c r="G26" s="26">
        <v>5.0</v>
      </c>
      <c r="H26" s="30"/>
      <c r="I26" s="17"/>
      <c r="J26" s="17"/>
      <c r="K26" s="17"/>
      <c r="L26" s="17"/>
      <c r="M26" s="17"/>
      <c r="N26" s="17"/>
      <c r="O26" s="18"/>
      <c r="P26" s="18"/>
      <c r="Q26" s="25"/>
      <c r="R26" s="20">
        <v>1.5</v>
      </c>
      <c r="S26" s="17">
        <v>1.5</v>
      </c>
      <c r="T26" s="17">
        <v>1.5</v>
      </c>
      <c r="U26" s="17">
        <v>1.5</v>
      </c>
      <c r="V26" s="17">
        <v>1.5</v>
      </c>
      <c r="W26" s="17">
        <v>1.5</v>
      </c>
      <c r="X26" s="21"/>
      <c r="Y26" s="27"/>
      <c r="Z26" s="28"/>
      <c r="AA26" s="17"/>
      <c r="AB26" s="1"/>
      <c r="AC26" s="24"/>
      <c r="AD26" s="2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ht="15.0" customHeight="1">
      <c r="A27" s="1">
        <f t="shared" si="1"/>
        <v>1</v>
      </c>
      <c r="B27" s="53" t="s">
        <v>49</v>
      </c>
      <c r="C27" s="57" t="s">
        <v>50</v>
      </c>
      <c r="D27" s="54">
        <v>4.0</v>
      </c>
      <c r="E27" s="54" t="s">
        <v>21</v>
      </c>
      <c r="F27" s="54">
        <f t="shared" si="2"/>
        <v>3</v>
      </c>
      <c r="G27" s="15"/>
      <c r="H27" s="58" t="s">
        <v>48</v>
      </c>
      <c r="I27" s="38">
        <v>3.0</v>
      </c>
      <c r="J27" s="38"/>
      <c r="K27" s="38"/>
      <c r="L27" s="38"/>
      <c r="M27" s="38"/>
      <c r="N27" s="38"/>
      <c r="O27" s="42"/>
      <c r="P27" s="42"/>
      <c r="Q27" s="25"/>
      <c r="R27" s="43"/>
      <c r="S27" s="38"/>
      <c r="T27" s="38"/>
      <c r="U27" s="38"/>
      <c r="V27" s="38"/>
      <c r="W27" s="38"/>
      <c r="X27" s="44"/>
      <c r="Y27" s="27"/>
      <c r="Z27" s="28"/>
      <c r="AA27" s="38"/>
      <c r="AB27" s="1"/>
      <c r="AC27" s="24"/>
      <c r="AD27" s="2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ht="15.0" customHeight="1">
      <c r="A28" s="1">
        <f t="shared" si="1"/>
        <v>1</v>
      </c>
      <c r="B28" s="25"/>
      <c r="C28" s="59" t="s">
        <v>51</v>
      </c>
      <c r="D28" s="54">
        <v>4.0</v>
      </c>
      <c r="E28" s="54" t="s">
        <v>21</v>
      </c>
      <c r="F28" s="54">
        <f t="shared" si="2"/>
        <v>7</v>
      </c>
      <c r="G28" s="15"/>
      <c r="H28" s="16" t="s">
        <v>48</v>
      </c>
      <c r="I28" s="38"/>
      <c r="J28" s="38">
        <v>1.0</v>
      </c>
      <c r="K28" s="38">
        <v>1.0</v>
      </c>
      <c r="L28" s="38">
        <v>1.0</v>
      </c>
      <c r="M28" s="38">
        <v>1.0</v>
      </c>
      <c r="N28" s="38">
        <v>1.0</v>
      </c>
      <c r="O28" s="42">
        <v>1.0</v>
      </c>
      <c r="P28" s="42">
        <v>1.0</v>
      </c>
      <c r="Q28" s="25"/>
      <c r="R28" s="43"/>
      <c r="S28" s="38"/>
      <c r="T28" s="38"/>
      <c r="U28" s="38"/>
      <c r="V28" s="38"/>
      <c r="W28" s="38"/>
      <c r="X28" s="44"/>
      <c r="Y28" s="27"/>
      <c r="Z28" s="28"/>
      <c r="AA28" s="38"/>
      <c r="AB28" s="1"/>
      <c r="AC28" s="24"/>
      <c r="AD28" s="24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ht="15.0" customHeight="1">
      <c r="A29" s="1">
        <f t="shared" si="1"/>
        <v>1.5</v>
      </c>
      <c r="B29" s="25"/>
      <c r="C29" s="25"/>
      <c r="D29" s="60">
        <v>1.0</v>
      </c>
      <c r="E29" s="54" t="s">
        <v>10</v>
      </c>
      <c r="F29" s="54">
        <f t="shared" si="2"/>
        <v>2</v>
      </c>
      <c r="G29" s="15"/>
      <c r="H29" s="25"/>
      <c r="I29" s="38"/>
      <c r="J29" s="38"/>
      <c r="K29" s="38"/>
      <c r="L29" s="38"/>
      <c r="M29" s="38"/>
      <c r="N29" s="38"/>
      <c r="O29" s="42"/>
      <c r="P29" s="42"/>
      <c r="Q29" s="25"/>
      <c r="R29" s="43"/>
      <c r="S29" s="38"/>
      <c r="T29" s="38"/>
      <c r="U29" s="38"/>
      <c r="V29" s="38"/>
      <c r="W29" s="38"/>
      <c r="X29" s="44">
        <v>2.0</v>
      </c>
      <c r="Y29" s="27"/>
      <c r="Z29" s="28"/>
      <c r="AA29" s="38"/>
      <c r="AB29" s="1"/>
      <c r="AC29" s="24"/>
      <c r="AD29" s="2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ht="15.0" customHeight="1">
      <c r="A30" s="1">
        <f t="shared" si="1"/>
        <v>1</v>
      </c>
      <c r="B30" s="30"/>
      <c r="C30" s="30"/>
      <c r="D30" s="60">
        <v>8.0</v>
      </c>
      <c r="E30" s="54" t="s">
        <v>14</v>
      </c>
      <c r="F30" s="54">
        <f t="shared" si="2"/>
        <v>6</v>
      </c>
      <c r="G30" s="15" t="s">
        <v>52</v>
      </c>
      <c r="H30" s="30"/>
      <c r="I30" s="38"/>
      <c r="J30" s="38"/>
      <c r="K30" s="38"/>
      <c r="L30" s="38"/>
      <c r="M30" s="38"/>
      <c r="N30" s="38"/>
      <c r="O30" s="42"/>
      <c r="P30" s="42"/>
      <c r="Q30" s="30"/>
      <c r="R30" s="43">
        <v>1.0</v>
      </c>
      <c r="S30" s="38">
        <v>1.0</v>
      </c>
      <c r="T30" s="38">
        <v>1.0</v>
      </c>
      <c r="U30" s="38">
        <v>1.0</v>
      </c>
      <c r="V30" s="38">
        <v>1.0</v>
      </c>
      <c r="W30" s="38">
        <v>1.0</v>
      </c>
      <c r="X30" s="44"/>
      <c r="Y30" s="61"/>
      <c r="Z30" s="62"/>
      <c r="AA30" s="38"/>
      <c r="AB30" s="1"/>
      <c r="AC30" s="24"/>
      <c r="AD30" s="24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ht="15.0" customHeight="1">
      <c r="A31" s="1"/>
      <c r="B31" s="1"/>
      <c r="C31" s="63"/>
      <c r="D31" s="63"/>
      <c r="E31" s="1"/>
      <c r="F31" s="1"/>
      <c r="G31" s="1"/>
      <c r="H31" s="6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ht="15.0" customHeight="1">
      <c r="A32" s="1"/>
      <c r="B32" s="1"/>
      <c r="C32" s="63"/>
      <c r="D32" s="63"/>
      <c r="E32" s="1"/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66" t="s">
        <v>53</v>
      </c>
      <c r="AD32" s="63">
        <f>SUMPRODUCT(F2:F30,AC2:AC30,A2:A30)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ht="15.0" customHeight="1">
      <c r="A33" s="1"/>
      <c r="B33" s="1"/>
      <c r="C33" s="63"/>
      <c r="D33" s="63"/>
      <c r="E33" s="1"/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ht="15.0" customHeight="1">
      <c r="A34" s="1"/>
      <c r="B34" s="1"/>
      <c r="C34" s="1"/>
      <c r="D34" s="1"/>
      <c r="E34" s="1"/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67" t="s">
        <v>54</v>
      </c>
      <c r="V34" s="68"/>
      <c r="W34" s="68"/>
      <c r="X34" s="68"/>
      <c r="Y34" s="68"/>
      <c r="Z34" s="69"/>
      <c r="AA34" s="70"/>
      <c r="AB34" s="71"/>
      <c r="AC34" s="72" t="s">
        <v>55</v>
      </c>
      <c r="AD34" s="73">
        <f>AD32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ht="15.0" customHeight="1">
      <c r="A35" s="1"/>
      <c r="B35" s="1"/>
      <c r="C35" s="1"/>
      <c r="D35" s="1"/>
      <c r="E35" s="1"/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67" t="s">
        <v>56</v>
      </c>
      <c r="V35" s="68"/>
      <c r="W35" s="68"/>
      <c r="X35" s="68"/>
      <c r="Y35" s="68"/>
      <c r="Z35" s="69"/>
      <c r="AA35" s="1"/>
      <c r="AB35" s="1"/>
      <c r="AC35" s="74" t="s">
        <v>57</v>
      </c>
      <c r="AD35" s="74">
        <f>'S2'!AG39</f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ht="15.0" customHeight="1">
      <c r="A36" s="1"/>
      <c r="B36" s="1"/>
      <c r="C36" s="1"/>
      <c r="D36" s="1"/>
      <c r="E36" s="1"/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67" t="s">
        <v>58</v>
      </c>
      <c r="V36" s="68"/>
      <c r="W36" s="68"/>
      <c r="X36" s="68"/>
      <c r="Y36" s="68"/>
      <c r="Z36" s="69"/>
      <c r="AA36" s="1"/>
      <c r="AB36" s="1"/>
      <c r="AC36" s="75" t="s">
        <v>59</v>
      </c>
      <c r="AD36" s="75">
        <f>'S3'!AE39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ht="15.0" customHeight="1">
      <c r="A37" s="1"/>
      <c r="B37" s="1"/>
      <c r="C37" s="1"/>
      <c r="D37" s="1"/>
      <c r="E37" s="1"/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67" t="s">
        <v>60</v>
      </c>
      <c r="V37" s="68"/>
      <c r="W37" s="68"/>
      <c r="X37" s="68"/>
      <c r="Y37" s="68"/>
      <c r="Z37" s="69"/>
      <c r="AA37" s="1"/>
      <c r="AB37" s="1"/>
      <c r="AC37" s="76" t="s">
        <v>61</v>
      </c>
      <c r="AD37" s="76">
        <f>'S4'!X27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ht="15.0" customHeight="1">
      <c r="A38" s="1"/>
      <c r="B38" s="1"/>
      <c r="C38" s="1"/>
      <c r="D38" s="1"/>
      <c r="E38" s="1"/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67" t="s">
        <v>62</v>
      </c>
      <c r="V38" s="68"/>
      <c r="W38" s="68"/>
      <c r="X38" s="68"/>
      <c r="Y38" s="68"/>
      <c r="Z38" s="69"/>
      <c r="AA38" s="1"/>
      <c r="AB38" s="1"/>
      <c r="AC38" s="77" t="s">
        <v>63</v>
      </c>
      <c r="AD38" s="77">
        <f>'S5'!AC25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ht="15.0" customHeight="1">
      <c r="A39" s="1"/>
      <c r="B39" s="1"/>
      <c r="C39" s="1"/>
      <c r="D39" s="1"/>
      <c r="E39" s="1"/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78" t="s">
        <v>64</v>
      </c>
      <c r="AD39" s="78">
        <f>'S6'!AH15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ht="15.0" customHeight="1">
      <c r="A40" s="1"/>
      <c r="B40" s="1"/>
      <c r="C40" s="1"/>
      <c r="D40" s="1"/>
      <c r="E40" s="1"/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6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ht="15.0" customHeight="1">
      <c r="A41" s="1"/>
      <c r="B41" s="1"/>
      <c r="C41" s="1"/>
      <c r="D41" s="1"/>
      <c r="E41" s="1"/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63" t="s">
        <v>65</v>
      </c>
      <c r="AD41" s="63">
        <f t="shared" ref="AD41:AD42" si="3">AD34+AD36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ht="15.0" customHeight="1">
      <c r="A42" s="1"/>
      <c r="B42" s="1"/>
      <c r="C42" s="1"/>
      <c r="D42" s="1"/>
      <c r="E42" s="1"/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63" t="s">
        <v>66</v>
      </c>
      <c r="AD42" s="63">
        <f t="shared" si="3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ht="15.0" customHeight="1">
      <c r="A43" s="1"/>
      <c r="B43" s="1"/>
      <c r="C43" s="1"/>
      <c r="D43" s="1"/>
      <c r="E43" s="1"/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63" t="s">
        <v>67</v>
      </c>
      <c r="AD43" s="63">
        <f>AD38+AD39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ht="15.0" customHeight="1">
      <c r="A44" s="1"/>
      <c r="B44" s="1"/>
      <c r="C44" s="1"/>
      <c r="D44" s="1"/>
      <c r="E44" s="1"/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79" t="s">
        <v>68</v>
      </c>
      <c r="AD44" s="79">
        <f>SUM(AD41:AD43)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ht="15.0" customHeight="1">
      <c r="A45" s="1"/>
      <c r="B45" s="1"/>
      <c r="C45" s="1"/>
      <c r="D45" s="1"/>
      <c r="E45" s="1"/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80" t="s">
        <v>69</v>
      </c>
      <c r="AD45" s="81"/>
      <c r="AE45" s="82" t="s">
        <v>70</v>
      </c>
      <c r="AF45" s="83"/>
      <c r="AG45" s="83"/>
      <c r="AH45" s="83"/>
      <c r="AI45" s="83"/>
      <c r="AJ45" s="83"/>
      <c r="AK45" s="83"/>
      <c r="AL45" s="83"/>
      <c r="AM45" s="83"/>
      <c r="AN45" s="83"/>
      <c r="AO45" s="3"/>
    </row>
    <row r="46" ht="15.0" customHeight="1">
      <c r="A46" s="1"/>
      <c r="B46" s="1"/>
      <c r="C46" s="1"/>
      <c r="D46" s="1"/>
      <c r="E46" s="1"/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</row>
    <row r="47" ht="15.0" customHeight="1">
      <c r="A47" s="1"/>
      <c r="B47" s="1"/>
      <c r="C47" s="1"/>
      <c r="D47" s="1"/>
      <c r="E47" s="1"/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79" t="s">
        <v>68</v>
      </c>
      <c r="AD47" s="79">
        <f>AD45+AD44</f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ht="15.0" customHeight="1">
      <c r="A48" s="1"/>
      <c r="B48" s="1"/>
      <c r="C48" s="1"/>
      <c r="D48" s="1"/>
      <c r="E48" s="1"/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ht="15.0" customHeight="1">
      <c r="A49" s="1"/>
      <c r="B49" s="1"/>
      <c r="C49" s="1"/>
      <c r="D49" s="1"/>
      <c r="E49" s="1"/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ht="15.0" customHeight="1">
      <c r="A50" s="1"/>
      <c r="B50" s="1"/>
      <c r="C50" s="1"/>
      <c r="D50" s="1"/>
      <c r="E50" s="1"/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ht="15.0" customHeight="1">
      <c r="A51" s="1"/>
      <c r="B51" s="1"/>
      <c r="C51" s="1"/>
      <c r="D51" s="1"/>
      <c r="E51" s="1"/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ht="15.0" customHeight="1">
      <c r="A52" s="1"/>
      <c r="B52" s="1"/>
      <c r="C52" s="1"/>
      <c r="D52" s="1"/>
      <c r="E52" s="1"/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ht="15.0" customHeight="1">
      <c r="A53" s="1"/>
      <c r="B53" s="1"/>
      <c r="C53" s="1"/>
      <c r="D53" s="1"/>
      <c r="E53" s="1"/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ht="15.0" customHeight="1">
      <c r="A54" s="1"/>
      <c r="B54" s="1"/>
      <c r="C54" s="1"/>
      <c r="D54" s="1"/>
      <c r="E54" s="1"/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ht="15.0" customHeight="1">
      <c r="A55" s="1"/>
      <c r="B55" s="1"/>
      <c r="C55" s="1"/>
      <c r="D55" s="1"/>
      <c r="E55" s="1"/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ht="15.0" customHeight="1">
      <c r="A56" s="1"/>
      <c r="B56" s="1"/>
      <c r="C56" s="1"/>
      <c r="D56" s="1"/>
      <c r="E56" s="1"/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ht="15.0" customHeight="1">
      <c r="A57" s="1"/>
      <c r="B57" s="1"/>
      <c r="C57" s="1"/>
      <c r="D57" s="1"/>
      <c r="E57" s="1"/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ht="15.0" customHeight="1">
      <c r="A58" s="1"/>
      <c r="B58" s="1"/>
      <c r="C58" s="1"/>
      <c r="D58" s="1"/>
      <c r="E58" s="1"/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ht="15.0" customHeight="1">
      <c r="A59" s="1"/>
      <c r="B59" s="1"/>
      <c r="C59" s="1"/>
      <c r="D59" s="1"/>
      <c r="E59" s="1"/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ht="15.0" customHeight="1">
      <c r="A60" s="1"/>
      <c r="B60" s="1"/>
      <c r="C60" s="1"/>
      <c r="D60" s="1"/>
      <c r="E60" s="1"/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5.0" customHeight="1">
      <c r="A61" s="1"/>
      <c r="B61" s="1"/>
      <c r="C61" s="1"/>
      <c r="D61" s="1"/>
      <c r="E61" s="1"/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ht="15.0" customHeight="1">
      <c r="A62" s="1"/>
      <c r="B62" s="1"/>
      <c r="C62" s="1"/>
      <c r="D62" s="1"/>
      <c r="E62" s="1"/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ht="15.0" customHeight="1">
      <c r="A63" s="1"/>
      <c r="B63" s="1"/>
      <c r="C63" s="1"/>
      <c r="D63" s="1"/>
      <c r="E63" s="1"/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15.0" customHeight="1">
      <c r="A64" s="1"/>
      <c r="B64" s="1"/>
      <c r="C64" s="1"/>
      <c r="D64" s="1"/>
      <c r="E64" s="1"/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ht="15.0" customHeight="1">
      <c r="A65" s="1"/>
      <c r="B65" s="1"/>
      <c r="C65" s="1"/>
      <c r="D65" s="1"/>
      <c r="E65" s="1"/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5.0" customHeight="1">
      <c r="A66" s="1"/>
      <c r="B66" s="1"/>
      <c r="C66" s="1"/>
      <c r="D66" s="1"/>
      <c r="E66" s="1"/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5.0" customHeight="1">
      <c r="A67" s="1"/>
      <c r="B67" s="1"/>
      <c r="C67" s="1"/>
      <c r="D67" s="1"/>
      <c r="E67" s="1"/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5.0" customHeight="1">
      <c r="A68" s="1"/>
      <c r="B68" s="1"/>
      <c r="C68" s="1"/>
      <c r="D68" s="1"/>
      <c r="E68" s="1"/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ht="15.0" customHeight="1">
      <c r="A69" s="1"/>
      <c r="B69" s="1"/>
      <c r="C69" s="1"/>
      <c r="D69" s="1"/>
      <c r="E69" s="1"/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5.0" customHeight="1">
      <c r="A70" s="1"/>
      <c r="B70" s="1"/>
      <c r="C70" s="1"/>
      <c r="D70" s="1"/>
      <c r="E70" s="1"/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5.0" customHeight="1">
      <c r="A71" s="1"/>
      <c r="B71" s="1"/>
      <c r="C71" s="1"/>
      <c r="D71" s="1"/>
      <c r="E71" s="1"/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ht="15.0" customHeight="1">
      <c r="A72" s="1"/>
      <c r="B72" s="1"/>
      <c r="C72" s="1"/>
      <c r="D72" s="1"/>
      <c r="E72" s="1"/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ht="15.0" customHeight="1">
      <c r="A73" s="1"/>
      <c r="B73" s="1"/>
      <c r="C73" s="1"/>
      <c r="D73" s="1"/>
      <c r="E73" s="1"/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ht="15.0" customHeight="1">
      <c r="A74" s="1"/>
      <c r="B74" s="1"/>
      <c r="C74" s="1"/>
      <c r="D74" s="1"/>
      <c r="E74" s="1"/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ht="15.0" customHeight="1">
      <c r="A75" s="1"/>
      <c r="B75" s="1"/>
      <c r="C75" s="1"/>
      <c r="D75" s="1"/>
      <c r="E75" s="1"/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ht="15.0" customHeight="1">
      <c r="A76" s="1"/>
      <c r="B76" s="1"/>
      <c r="C76" s="1"/>
      <c r="D76" s="1"/>
      <c r="E76" s="1"/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ht="15.0" customHeight="1">
      <c r="A77" s="1"/>
      <c r="B77" s="1"/>
      <c r="C77" s="1"/>
      <c r="D77" s="1"/>
      <c r="E77" s="1"/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ht="15.0" customHeight="1">
      <c r="A78" s="1"/>
      <c r="B78" s="1"/>
      <c r="C78" s="1"/>
      <c r="D78" s="1"/>
      <c r="E78" s="1"/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ht="15.0" customHeight="1">
      <c r="A79" s="1"/>
      <c r="B79" s="1"/>
      <c r="C79" s="1"/>
      <c r="D79" s="1"/>
      <c r="E79" s="1"/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ht="15.0" customHeight="1">
      <c r="A80" s="1"/>
      <c r="B80" s="1"/>
      <c r="C80" s="1"/>
      <c r="D80" s="1"/>
      <c r="E80" s="1"/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ht="15.0" customHeight="1">
      <c r="A81" s="1"/>
      <c r="B81" s="1"/>
      <c r="C81" s="1"/>
      <c r="D81" s="1"/>
      <c r="E81" s="1"/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ht="15.0" customHeight="1">
      <c r="A82" s="1"/>
      <c r="B82" s="1"/>
      <c r="C82" s="1"/>
      <c r="D82" s="1"/>
      <c r="E82" s="1"/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ht="15.0" customHeight="1">
      <c r="A83" s="1"/>
      <c r="B83" s="1"/>
      <c r="C83" s="1"/>
      <c r="D83" s="1"/>
      <c r="E83" s="1"/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ht="15.0" customHeight="1">
      <c r="A84" s="1"/>
      <c r="B84" s="1"/>
      <c r="C84" s="1"/>
      <c r="D84" s="1"/>
      <c r="E84" s="1"/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ht="14.25" customHeight="1">
      <c r="A85" s="1"/>
      <c r="B85" s="1"/>
      <c r="C85" s="1"/>
      <c r="D85" s="1"/>
      <c r="E85" s="1"/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ht="14.25" customHeight="1">
      <c r="A86" s="1"/>
      <c r="B86" s="1"/>
      <c r="C86" s="1"/>
      <c r="D86" s="1"/>
      <c r="E86" s="1"/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ht="14.25" customHeight="1">
      <c r="A87" s="1"/>
      <c r="B87" s="1"/>
      <c r="C87" s="1"/>
      <c r="D87" s="1"/>
      <c r="E87" s="1"/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ht="14.25" customHeight="1">
      <c r="A88" s="1"/>
      <c r="B88" s="1"/>
      <c r="C88" s="1"/>
      <c r="D88" s="1"/>
      <c r="E88" s="1"/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ht="14.25" customHeight="1">
      <c r="A89" s="1"/>
      <c r="B89" s="1"/>
      <c r="C89" s="1"/>
      <c r="D89" s="1"/>
      <c r="E89" s="1"/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ht="14.25" customHeight="1">
      <c r="A90" s="1"/>
      <c r="B90" s="1"/>
      <c r="C90" s="1"/>
      <c r="D90" s="1"/>
      <c r="E90" s="1"/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ht="14.25" customHeight="1">
      <c r="A91" s="1"/>
      <c r="B91" s="1"/>
      <c r="C91" s="1"/>
      <c r="D91" s="1"/>
      <c r="E91" s="1"/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ht="14.25" customHeight="1">
      <c r="A92" s="1"/>
      <c r="B92" s="1"/>
      <c r="C92" s="1"/>
      <c r="D92" s="1"/>
      <c r="E92" s="1"/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ht="14.25" customHeight="1">
      <c r="A93" s="1"/>
      <c r="B93" s="1"/>
      <c r="C93" s="1"/>
      <c r="D93" s="1"/>
      <c r="E93" s="1"/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ht="14.25" customHeight="1">
      <c r="A94" s="1"/>
      <c r="B94" s="1"/>
      <c r="C94" s="1"/>
      <c r="D94" s="1"/>
      <c r="E94" s="1"/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ht="14.25" customHeight="1">
      <c r="A95" s="1"/>
      <c r="B95" s="1"/>
      <c r="C95" s="1"/>
      <c r="D95" s="1"/>
      <c r="E95" s="1"/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ht="14.25" customHeight="1">
      <c r="A96" s="1"/>
      <c r="B96" s="1"/>
      <c r="C96" s="1"/>
      <c r="D96" s="1"/>
      <c r="E96" s="1"/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ht="14.25" customHeight="1">
      <c r="A97" s="1"/>
      <c r="B97" s="1"/>
      <c r="C97" s="1"/>
      <c r="D97" s="1"/>
      <c r="E97" s="1"/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ht="14.25" customHeight="1">
      <c r="A98" s="1"/>
      <c r="B98" s="1"/>
      <c r="C98" s="1"/>
      <c r="D98" s="1"/>
      <c r="E98" s="1"/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ht="14.25" customHeight="1">
      <c r="A99" s="1"/>
      <c r="B99" s="1"/>
      <c r="C99" s="1"/>
      <c r="D99" s="1"/>
      <c r="E99" s="1"/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ht="14.25" customHeight="1">
      <c r="A100" s="1"/>
      <c r="B100" s="1"/>
      <c r="C100" s="1"/>
      <c r="D100" s="1"/>
      <c r="E100" s="1"/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ht="14.25" customHeight="1">
      <c r="A101" s="1"/>
      <c r="B101" s="1"/>
      <c r="C101" s="1"/>
      <c r="D101" s="1"/>
      <c r="E101" s="1"/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ht="14.25" customHeight="1">
      <c r="A102" s="1"/>
      <c r="B102" s="1"/>
      <c r="C102" s="1"/>
      <c r="D102" s="1"/>
      <c r="E102" s="1"/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ht="14.25" customHeight="1">
      <c r="A103" s="1"/>
      <c r="B103" s="1"/>
      <c r="C103" s="1"/>
      <c r="D103" s="1"/>
      <c r="E103" s="1"/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ht="14.25" customHeight="1">
      <c r="A104" s="1"/>
      <c r="B104" s="1"/>
      <c r="C104" s="1"/>
      <c r="D104" s="1"/>
      <c r="E104" s="1"/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ht="14.25" customHeight="1">
      <c r="A105" s="1"/>
      <c r="B105" s="1"/>
      <c r="C105" s="1"/>
      <c r="D105" s="1"/>
      <c r="E105" s="1"/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ht="14.25" customHeight="1">
      <c r="A106" s="1"/>
      <c r="B106" s="1"/>
      <c r="C106" s="1"/>
      <c r="D106" s="1"/>
      <c r="E106" s="1"/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ht="14.25" customHeight="1">
      <c r="A107" s="1"/>
      <c r="B107" s="1"/>
      <c r="C107" s="1"/>
      <c r="D107" s="1"/>
      <c r="E107" s="1"/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ht="14.25" customHeight="1">
      <c r="A108" s="1"/>
      <c r="B108" s="1"/>
      <c r="C108" s="1"/>
      <c r="D108" s="1"/>
      <c r="E108" s="1"/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ht="14.25" customHeight="1">
      <c r="A109" s="1"/>
      <c r="B109" s="1"/>
      <c r="C109" s="1"/>
      <c r="D109" s="1"/>
      <c r="E109" s="1"/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ht="14.25" customHeight="1">
      <c r="A110" s="1"/>
      <c r="B110" s="1"/>
      <c r="C110" s="1"/>
      <c r="D110" s="1"/>
      <c r="E110" s="1"/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ht="14.25" customHeight="1">
      <c r="A111" s="1"/>
      <c r="B111" s="1"/>
      <c r="C111" s="1"/>
      <c r="D111" s="1"/>
      <c r="E111" s="1"/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ht="14.25" customHeight="1">
      <c r="A112" s="1"/>
      <c r="B112" s="1"/>
      <c r="C112" s="1"/>
      <c r="D112" s="1"/>
      <c r="E112" s="1"/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ht="14.25" customHeight="1">
      <c r="A113" s="1"/>
      <c r="B113" s="1"/>
      <c r="C113" s="1"/>
      <c r="D113" s="1"/>
      <c r="E113" s="1"/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ht="14.25" customHeight="1">
      <c r="A114" s="1"/>
      <c r="B114" s="1"/>
      <c r="C114" s="1"/>
      <c r="D114" s="1"/>
      <c r="E114" s="1"/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ht="14.25" customHeight="1">
      <c r="A115" s="1"/>
      <c r="B115" s="1"/>
      <c r="C115" s="1"/>
      <c r="D115" s="1"/>
      <c r="E115" s="1"/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ht="14.25" customHeight="1">
      <c r="A116" s="1"/>
      <c r="B116" s="1"/>
      <c r="C116" s="1"/>
      <c r="D116" s="1"/>
      <c r="E116" s="1"/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ht="14.25" customHeight="1">
      <c r="A117" s="1"/>
      <c r="B117" s="1"/>
      <c r="C117" s="1"/>
      <c r="D117" s="1"/>
      <c r="E117" s="1"/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ht="14.25" customHeight="1">
      <c r="A118" s="1"/>
      <c r="B118" s="1"/>
      <c r="C118" s="1"/>
      <c r="D118" s="1"/>
      <c r="E118" s="1"/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ht="14.25" customHeight="1">
      <c r="A119" s="1"/>
      <c r="B119" s="1"/>
      <c r="C119" s="1"/>
      <c r="D119" s="1"/>
      <c r="E119" s="1"/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ht="14.25" customHeight="1">
      <c r="A120" s="1"/>
      <c r="B120" s="1"/>
      <c r="C120" s="1"/>
      <c r="D120" s="1"/>
      <c r="E120" s="1"/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ht="14.25" customHeight="1">
      <c r="A121" s="1"/>
      <c r="B121" s="1"/>
      <c r="C121" s="1"/>
      <c r="D121" s="1"/>
      <c r="E121" s="1"/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ht="14.25" customHeight="1">
      <c r="A122" s="1"/>
      <c r="B122" s="1"/>
      <c r="C122" s="1"/>
      <c r="D122" s="1"/>
      <c r="E122" s="1"/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ht="14.25" customHeight="1">
      <c r="A123" s="1"/>
      <c r="B123" s="1"/>
      <c r="C123" s="1"/>
      <c r="D123" s="1"/>
      <c r="E123" s="1"/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ht="14.25" customHeight="1">
      <c r="A124" s="1"/>
      <c r="B124" s="1"/>
      <c r="C124" s="1"/>
      <c r="D124" s="1"/>
      <c r="E124" s="1"/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ht="14.25" customHeight="1">
      <c r="A125" s="1"/>
      <c r="B125" s="1"/>
      <c r="C125" s="1"/>
      <c r="D125" s="1"/>
      <c r="E125" s="1"/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ht="14.25" customHeight="1">
      <c r="A126" s="1"/>
      <c r="B126" s="1"/>
      <c r="C126" s="1"/>
      <c r="D126" s="1"/>
      <c r="E126" s="1"/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ht="14.25" customHeight="1">
      <c r="A127" s="1"/>
      <c r="B127" s="1"/>
      <c r="C127" s="1"/>
      <c r="D127" s="1"/>
      <c r="E127" s="1"/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ht="14.25" customHeight="1">
      <c r="A128" s="1"/>
      <c r="B128" s="1"/>
      <c r="C128" s="1"/>
      <c r="D128" s="1"/>
      <c r="E128" s="1"/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ht="14.25" customHeight="1">
      <c r="A129" s="1"/>
      <c r="B129" s="1"/>
      <c r="C129" s="1"/>
      <c r="D129" s="1"/>
      <c r="E129" s="1"/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ht="14.25" customHeight="1">
      <c r="A130" s="1"/>
      <c r="B130" s="1"/>
      <c r="C130" s="1"/>
      <c r="D130" s="1"/>
      <c r="E130" s="1"/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ht="14.25" customHeight="1">
      <c r="A131" s="1"/>
      <c r="B131" s="1"/>
      <c r="C131" s="1"/>
      <c r="D131" s="1"/>
      <c r="E131" s="1"/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ht="14.25" customHeight="1">
      <c r="A132" s="1"/>
      <c r="B132" s="1"/>
      <c r="C132" s="1"/>
      <c r="D132" s="1"/>
      <c r="E132" s="1"/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ht="14.25" customHeight="1">
      <c r="A133" s="1"/>
      <c r="B133" s="1"/>
      <c r="C133" s="1"/>
      <c r="D133" s="1"/>
      <c r="E133" s="1"/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ht="14.25" customHeight="1">
      <c r="A134" s="1"/>
      <c r="B134" s="1"/>
      <c r="C134" s="1"/>
      <c r="D134" s="1"/>
      <c r="E134" s="1"/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ht="14.25" customHeight="1">
      <c r="A135" s="1"/>
      <c r="B135" s="1"/>
      <c r="C135" s="1"/>
      <c r="D135" s="1"/>
      <c r="E135" s="1"/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ht="14.25" customHeight="1">
      <c r="A136" s="1"/>
      <c r="B136" s="1"/>
      <c r="C136" s="1"/>
      <c r="D136" s="1"/>
      <c r="E136" s="1"/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ht="14.25" customHeight="1">
      <c r="A137" s="1"/>
      <c r="B137" s="1"/>
      <c r="C137" s="1"/>
      <c r="D137" s="1"/>
      <c r="E137" s="1"/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ht="14.25" customHeight="1">
      <c r="A138" s="1"/>
      <c r="B138" s="1"/>
      <c r="C138" s="1"/>
      <c r="D138" s="1"/>
      <c r="E138" s="1"/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ht="14.25" customHeight="1">
      <c r="A139" s="1"/>
      <c r="B139" s="1"/>
      <c r="C139" s="1"/>
      <c r="D139" s="1"/>
      <c r="E139" s="1"/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ht="14.25" customHeight="1">
      <c r="A140" s="1"/>
      <c r="B140" s="1"/>
      <c r="C140" s="1"/>
      <c r="D140" s="1"/>
      <c r="E140" s="1"/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ht="14.25" customHeight="1">
      <c r="A141" s="1"/>
      <c r="B141" s="1"/>
      <c r="C141" s="1"/>
      <c r="D141" s="1"/>
      <c r="E141" s="1"/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ht="14.25" customHeight="1">
      <c r="A142" s="1"/>
      <c r="B142" s="1"/>
      <c r="C142" s="1"/>
      <c r="D142" s="1"/>
      <c r="E142" s="1"/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ht="14.25" customHeight="1">
      <c r="A143" s="1"/>
      <c r="B143" s="1"/>
      <c r="C143" s="1"/>
      <c r="D143" s="1"/>
      <c r="E143" s="1"/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ht="14.25" customHeight="1">
      <c r="A144" s="1"/>
      <c r="B144" s="1"/>
      <c r="C144" s="1"/>
      <c r="D144" s="1"/>
      <c r="E144" s="1"/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ht="14.25" customHeight="1">
      <c r="A145" s="1"/>
      <c r="B145" s="1"/>
      <c r="C145" s="1"/>
      <c r="D145" s="1"/>
      <c r="E145" s="1"/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ht="14.25" customHeight="1">
      <c r="A146" s="1"/>
      <c r="B146" s="1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ht="14.25" customHeight="1">
      <c r="A147" s="1"/>
      <c r="B147" s="1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ht="14.25" customHeight="1">
      <c r="A148" s="1"/>
      <c r="B148" s="1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ht="14.25" customHeight="1">
      <c r="A149" s="1"/>
      <c r="B149" s="1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ht="14.25" customHeight="1">
      <c r="A150" s="1"/>
      <c r="B150" s="1"/>
      <c r="C150" s="1"/>
      <c r="D150" s="1"/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ht="14.25" customHeight="1">
      <c r="A151" s="1"/>
      <c r="B151" s="1"/>
      <c r="C151" s="1"/>
      <c r="D151" s="1"/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ht="14.25" customHeight="1">
      <c r="A152" s="1"/>
      <c r="B152" s="1"/>
      <c r="C152" s="1"/>
      <c r="D152" s="1"/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ht="14.25" customHeight="1">
      <c r="A153" s="1"/>
      <c r="B153" s="1"/>
      <c r="C153" s="1"/>
      <c r="D153" s="1"/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ht="14.25" customHeight="1">
      <c r="A154" s="1"/>
      <c r="B154" s="1"/>
      <c r="C154" s="1"/>
      <c r="D154" s="1"/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ht="14.25" customHeight="1">
      <c r="A155" s="1"/>
      <c r="B155" s="1"/>
      <c r="C155" s="1"/>
      <c r="D155" s="1"/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ht="14.25" customHeight="1">
      <c r="A156" s="1"/>
      <c r="B156" s="1"/>
      <c r="C156" s="1"/>
      <c r="D156" s="1"/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ht="14.25" customHeight="1">
      <c r="A157" s="1"/>
      <c r="B157" s="1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ht="14.25" customHeight="1">
      <c r="A158" s="1"/>
      <c r="B158" s="1"/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ht="14.25" customHeight="1">
      <c r="A159" s="1"/>
      <c r="B159" s="1"/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ht="14.25" customHeight="1">
      <c r="A160" s="1"/>
      <c r="B160" s="1"/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ht="14.25" customHeight="1">
      <c r="A161" s="1"/>
      <c r="B161" s="1"/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ht="14.25" customHeight="1">
      <c r="A162" s="1"/>
      <c r="B162" s="1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ht="14.25" customHeight="1">
      <c r="A163" s="1"/>
      <c r="B163" s="1"/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ht="14.25" customHeight="1">
      <c r="A164" s="1"/>
      <c r="B164" s="1"/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ht="14.25" customHeight="1">
      <c r="A165" s="1"/>
      <c r="B165" s="1"/>
      <c r="C165" s="1"/>
      <c r="D165" s="1"/>
      <c r="E165" s="1"/>
      <c r="F165" s="1"/>
      <c r="G165" s="1"/>
      <c r="H165" s="6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ht="14.25" customHeight="1">
      <c r="A166" s="1"/>
      <c r="B166" s="1"/>
      <c r="C166" s="1"/>
      <c r="D166" s="1"/>
      <c r="E166" s="1"/>
      <c r="F166" s="1"/>
      <c r="G166" s="1"/>
      <c r="H166" s="6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ht="14.25" customHeight="1">
      <c r="A167" s="1"/>
      <c r="B167" s="1"/>
      <c r="C167" s="1"/>
      <c r="D167" s="1"/>
      <c r="E167" s="1"/>
      <c r="F167" s="1"/>
      <c r="G167" s="1"/>
      <c r="H167" s="6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ht="14.25" customHeight="1">
      <c r="A168" s="1"/>
      <c r="B168" s="1"/>
      <c r="C168" s="1"/>
      <c r="D168" s="1"/>
      <c r="E168" s="1"/>
      <c r="F168" s="1"/>
      <c r="G168" s="1"/>
      <c r="H168" s="6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ht="14.25" customHeight="1">
      <c r="A169" s="1"/>
      <c r="B169" s="1"/>
      <c r="C169" s="1"/>
      <c r="D169" s="1"/>
      <c r="E169" s="1"/>
      <c r="F169" s="1"/>
      <c r="G169" s="1"/>
      <c r="H169" s="6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ht="14.25" customHeight="1">
      <c r="A170" s="1"/>
      <c r="B170" s="1"/>
      <c r="C170" s="1"/>
      <c r="D170" s="1"/>
      <c r="E170" s="1"/>
      <c r="F170" s="1"/>
      <c r="G170" s="1"/>
      <c r="H170" s="6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ht="14.25" customHeight="1">
      <c r="A171" s="1"/>
      <c r="B171" s="1"/>
      <c r="C171" s="1"/>
      <c r="D171" s="1"/>
      <c r="E171" s="1"/>
      <c r="F171" s="1"/>
      <c r="G171" s="1"/>
      <c r="H171" s="6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ht="14.25" customHeight="1">
      <c r="A172" s="1"/>
      <c r="B172" s="1"/>
      <c r="C172" s="1"/>
      <c r="D172" s="1"/>
      <c r="E172" s="1"/>
      <c r="F172" s="1"/>
      <c r="G172" s="1"/>
      <c r="H172" s="6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ht="14.25" customHeight="1">
      <c r="A173" s="1"/>
      <c r="B173" s="1"/>
      <c r="C173" s="1"/>
      <c r="D173" s="1"/>
      <c r="E173" s="1"/>
      <c r="F173" s="1"/>
      <c r="G173" s="1"/>
      <c r="H173" s="6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ht="14.25" customHeight="1">
      <c r="A174" s="1"/>
      <c r="B174" s="1"/>
      <c r="C174" s="1"/>
      <c r="D174" s="1"/>
      <c r="E174" s="1"/>
      <c r="F174" s="1"/>
      <c r="G174" s="1"/>
      <c r="H174" s="6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ht="14.25" customHeight="1">
      <c r="A175" s="1"/>
      <c r="B175" s="1"/>
      <c r="C175" s="1"/>
      <c r="D175" s="1"/>
      <c r="E175" s="1"/>
      <c r="F175" s="1"/>
      <c r="G175" s="1"/>
      <c r="H175" s="6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ht="14.25" customHeight="1">
      <c r="A176" s="1"/>
      <c r="B176" s="1"/>
      <c r="C176" s="1"/>
      <c r="D176" s="1"/>
      <c r="E176" s="1"/>
      <c r="F176" s="1"/>
      <c r="G176" s="1"/>
      <c r="H176" s="6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ht="14.25" customHeight="1">
      <c r="A177" s="1"/>
      <c r="B177" s="1"/>
      <c r="C177" s="1"/>
      <c r="D177" s="1"/>
      <c r="E177" s="1"/>
      <c r="F177" s="1"/>
      <c r="G177" s="1"/>
      <c r="H177" s="6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ht="14.25" customHeight="1">
      <c r="A178" s="1"/>
      <c r="B178" s="1"/>
      <c r="C178" s="1"/>
      <c r="D178" s="1"/>
      <c r="E178" s="1"/>
      <c r="F178" s="1"/>
      <c r="G178" s="1"/>
      <c r="H178" s="6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ht="14.25" customHeight="1">
      <c r="A179" s="1"/>
      <c r="B179" s="1"/>
      <c r="C179" s="1"/>
      <c r="D179" s="1"/>
      <c r="E179" s="1"/>
      <c r="F179" s="1"/>
      <c r="G179" s="1"/>
      <c r="H179" s="6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ht="14.25" customHeight="1">
      <c r="A180" s="1"/>
      <c r="B180" s="1"/>
      <c r="C180" s="1"/>
      <c r="D180" s="1"/>
      <c r="E180" s="1"/>
      <c r="F180" s="1"/>
      <c r="G180" s="1"/>
      <c r="H180" s="6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ht="14.25" customHeight="1">
      <c r="A181" s="1"/>
      <c r="B181" s="1"/>
      <c r="C181" s="1"/>
      <c r="D181" s="1"/>
      <c r="E181" s="1"/>
      <c r="F181" s="1"/>
      <c r="G181" s="1"/>
      <c r="H181" s="6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ht="14.25" customHeight="1">
      <c r="A182" s="1"/>
      <c r="B182" s="1"/>
      <c r="C182" s="1"/>
      <c r="D182" s="1"/>
      <c r="E182" s="1"/>
      <c r="F182" s="1"/>
      <c r="G182" s="1"/>
      <c r="H182" s="6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ht="14.25" customHeight="1">
      <c r="A183" s="1"/>
      <c r="B183" s="1"/>
      <c r="C183" s="1"/>
      <c r="D183" s="1"/>
      <c r="E183" s="1"/>
      <c r="F183" s="1"/>
      <c r="G183" s="1"/>
      <c r="H183" s="6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ht="14.25" customHeight="1">
      <c r="A184" s="1"/>
      <c r="B184" s="1"/>
      <c r="C184" s="1"/>
      <c r="D184" s="1"/>
      <c r="E184" s="1"/>
      <c r="F184" s="1"/>
      <c r="G184" s="1"/>
      <c r="H184" s="6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ht="14.25" customHeight="1">
      <c r="A185" s="1"/>
      <c r="B185" s="1"/>
      <c r="C185" s="1"/>
      <c r="D185" s="1"/>
      <c r="E185" s="1"/>
      <c r="F185" s="1"/>
      <c r="G185" s="1"/>
      <c r="H185" s="6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ht="14.25" customHeight="1">
      <c r="A186" s="1"/>
      <c r="B186" s="1"/>
      <c r="C186" s="1"/>
      <c r="D186" s="1"/>
      <c r="E186" s="1"/>
      <c r="F186" s="1"/>
      <c r="G186" s="1"/>
      <c r="H186" s="6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ht="14.25" customHeight="1">
      <c r="A187" s="1"/>
      <c r="B187" s="1"/>
      <c r="C187" s="1"/>
      <c r="D187" s="1"/>
      <c r="E187" s="1"/>
      <c r="F187" s="1"/>
      <c r="G187" s="1"/>
      <c r="H187" s="6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ht="14.25" customHeight="1">
      <c r="A188" s="1"/>
      <c r="B188" s="1"/>
      <c r="C188" s="1"/>
      <c r="D188" s="1"/>
      <c r="E188" s="1"/>
      <c r="F188" s="1"/>
      <c r="G188" s="1"/>
      <c r="H188" s="6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ht="14.25" customHeight="1">
      <c r="A189" s="1"/>
      <c r="B189" s="1"/>
      <c r="C189" s="1"/>
      <c r="D189" s="1"/>
      <c r="E189" s="1"/>
      <c r="F189" s="1"/>
      <c r="G189" s="1"/>
      <c r="H189" s="6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ht="14.25" customHeight="1">
      <c r="A190" s="1"/>
      <c r="B190" s="1"/>
      <c r="C190" s="1"/>
      <c r="D190" s="1"/>
      <c r="E190" s="1"/>
      <c r="F190" s="1"/>
      <c r="G190" s="1"/>
      <c r="H190" s="6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ht="14.25" customHeight="1">
      <c r="A191" s="1"/>
      <c r="B191" s="1"/>
      <c r="C191" s="1"/>
      <c r="D191" s="1"/>
      <c r="E191" s="1"/>
      <c r="F191" s="1"/>
      <c r="G191" s="1"/>
      <c r="H191" s="6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ht="14.25" customHeight="1">
      <c r="A192" s="1"/>
      <c r="B192" s="1"/>
      <c r="C192" s="1"/>
      <c r="D192" s="1"/>
      <c r="E192" s="1"/>
      <c r="F192" s="1"/>
      <c r="G192" s="1"/>
      <c r="H192" s="6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ht="14.25" customHeight="1">
      <c r="A193" s="1"/>
      <c r="B193" s="1"/>
      <c r="C193" s="1"/>
      <c r="D193" s="1"/>
      <c r="E193" s="1"/>
      <c r="F193" s="1"/>
      <c r="G193" s="1"/>
      <c r="H193" s="6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ht="14.25" customHeight="1">
      <c r="A194" s="1"/>
      <c r="B194" s="1"/>
      <c r="C194" s="1"/>
      <c r="D194" s="1"/>
      <c r="E194" s="1"/>
      <c r="F194" s="1"/>
      <c r="G194" s="1"/>
      <c r="H194" s="6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ht="14.25" customHeight="1">
      <c r="A195" s="1"/>
      <c r="B195" s="1"/>
      <c r="C195" s="1"/>
      <c r="D195" s="1"/>
      <c r="E195" s="1"/>
      <c r="F195" s="1"/>
      <c r="G195" s="1"/>
      <c r="H195" s="6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ht="14.25" customHeight="1">
      <c r="A196" s="1"/>
      <c r="B196" s="1"/>
      <c r="C196" s="1"/>
      <c r="D196" s="1"/>
      <c r="E196" s="1"/>
      <c r="F196" s="1"/>
      <c r="G196" s="1"/>
      <c r="H196" s="6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ht="14.25" customHeight="1">
      <c r="A197" s="1"/>
      <c r="B197" s="1"/>
      <c r="C197" s="1"/>
      <c r="D197" s="1"/>
      <c r="E197" s="1"/>
      <c r="F197" s="1"/>
      <c r="G197" s="1"/>
      <c r="H197" s="6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ht="14.25" customHeight="1">
      <c r="A198" s="1"/>
      <c r="B198" s="1"/>
      <c r="C198" s="1"/>
      <c r="D198" s="1"/>
      <c r="E198" s="1"/>
      <c r="F198" s="1"/>
      <c r="G198" s="1"/>
      <c r="H198" s="6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ht="14.25" customHeight="1">
      <c r="A199" s="1"/>
      <c r="B199" s="1"/>
      <c r="C199" s="1"/>
      <c r="D199" s="1"/>
      <c r="E199" s="1"/>
      <c r="F199" s="1"/>
      <c r="G199" s="1"/>
      <c r="H199" s="6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ht="14.25" customHeight="1">
      <c r="A200" s="1"/>
      <c r="B200" s="1"/>
      <c r="C200" s="1"/>
      <c r="D200" s="1"/>
      <c r="E200" s="1"/>
      <c r="F200" s="1"/>
      <c r="G200" s="1"/>
      <c r="H200" s="6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ht="14.25" customHeight="1">
      <c r="A201" s="1"/>
      <c r="B201" s="1"/>
      <c r="C201" s="1"/>
      <c r="D201" s="1"/>
      <c r="E201" s="1"/>
      <c r="F201" s="1"/>
      <c r="G201" s="1"/>
      <c r="H201" s="6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ht="14.25" customHeight="1">
      <c r="A202" s="1"/>
      <c r="B202" s="1"/>
      <c r="C202" s="1"/>
      <c r="D202" s="1"/>
      <c r="E202" s="1"/>
      <c r="F202" s="1"/>
      <c r="G202" s="1"/>
      <c r="H202" s="6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ht="14.25" customHeight="1">
      <c r="A203" s="1"/>
      <c r="B203" s="1"/>
      <c r="C203" s="1"/>
      <c r="D203" s="1"/>
      <c r="E203" s="1"/>
      <c r="F203" s="1"/>
      <c r="G203" s="1"/>
      <c r="H203" s="6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ht="14.25" customHeight="1">
      <c r="A204" s="1"/>
      <c r="B204" s="1"/>
      <c r="C204" s="1"/>
      <c r="D204" s="1"/>
      <c r="E204" s="1"/>
      <c r="F204" s="1"/>
      <c r="G204" s="1"/>
      <c r="H204" s="6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ht="14.25" customHeight="1">
      <c r="A205" s="1"/>
      <c r="B205" s="1"/>
      <c r="C205" s="1"/>
      <c r="D205" s="1"/>
      <c r="E205" s="1"/>
      <c r="F205" s="1"/>
      <c r="G205" s="1"/>
      <c r="H205" s="6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ht="14.25" customHeight="1">
      <c r="A206" s="1"/>
      <c r="B206" s="1"/>
      <c r="C206" s="1"/>
      <c r="D206" s="1"/>
      <c r="E206" s="1"/>
      <c r="F206" s="1"/>
      <c r="G206" s="1"/>
      <c r="H206" s="6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ht="14.25" customHeight="1">
      <c r="A207" s="1"/>
      <c r="B207" s="1"/>
      <c r="C207" s="1"/>
      <c r="D207" s="1"/>
      <c r="E207" s="1"/>
      <c r="F207" s="1"/>
      <c r="G207" s="1"/>
      <c r="H207" s="6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ht="14.25" customHeight="1">
      <c r="A208" s="1"/>
      <c r="B208" s="1"/>
      <c r="C208" s="1"/>
      <c r="D208" s="1"/>
      <c r="E208" s="1"/>
      <c r="F208" s="1"/>
      <c r="G208" s="1"/>
      <c r="H208" s="6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ht="14.25" customHeight="1">
      <c r="A209" s="1"/>
      <c r="B209" s="1"/>
      <c r="C209" s="1"/>
      <c r="D209" s="1"/>
      <c r="E209" s="1"/>
      <c r="F209" s="1"/>
      <c r="G209" s="1"/>
      <c r="H209" s="6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ht="14.25" customHeight="1">
      <c r="A210" s="1"/>
      <c r="B210" s="1"/>
      <c r="C210" s="1"/>
      <c r="D210" s="1"/>
      <c r="E210" s="1"/>
      <c r="F210" s="1"/>
      <c r="G210" s="1"/>
      <c r="H210" s="6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ht="14.25" customHeight="1">
      <c r="A211" s="1"/>
      <c r="B211" s="1"/>
      <c r="C211" s="1"/>
      <c r="D211" s="1"/>
      <c r="E211" s="1"/>
      <c r="F211" s="1"/>
      <c r="G211" s="1"/>
      <c r="H211" s="6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ht="14.25" customHeight="1">
      <c r="A212" s="1"/>
      <c r="B212" s="1"/>
      <c r="C212" s="1"/>
      <c r="D212" s="1"/>
      <c r="E212" s="1"/>
      <c r="F212" s="1"/>
      <c r="G212" s="1"/>
      <c r="H212" s="6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ht="14.25" customHeight="1">
      <c r="A213" s="1"/>
      <c r="B213" s="1"/>
      <c r="C213" s="1"/>
      <c r="D213" s="1"/>
      <c r="E213" s="1"/>
      <c r="F213" s="1"/>
      <c r="G213" s="1"/>
      <c r="H213" s="6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ht="14.25" customHeight="1">
      <c r="A214" s="1"/>
      <c r="B214" s="1"/>
      <c r="C214" s="1"/>
      <c r="D214" s="1"/>
      <c r="E214" s="1"/>
      <c r="F214" s="1"/>
      <c r="G214" s="1"/>
      <c r="H214" s="6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ht="14.25" customHeight="1">
      <c r="A215" s="1"/>
      <c r="B215" s="1"/>
      <c r="C215" s="1"/>
      <c r="D215" s="1"/>
      <c r="E215" s="1"/>
      <c r="F215" s="1"/>
      <c r="G215" s="1"/>
      <c r="H215" s="6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ht="14.25" customHeight="1">
      <c r="A216" s="1"/>
      <c r="B216" s="1"/>
      <c r="C216" s="1"/>
      <c r="D216" s="1"/>
      <c r="E216" s="1"/>
      <c r="F216" s="1"/>
      <c r="G216" s="1"/>
      <c r="H216" s="6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ht="14.25" customHeight="1">
      <c r="A217" s="1"/>
      <c r="B217" s="1"/>
      <c r="C217" s="1"/>
      <c r="D217" s="1"/>
      <c r="E217" s="1"/>
      <c r="F217" s="1"/>
      <c r="G217" s="1"/>
      <c r="H217" s="6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ht="14.25" customHeight="1">
      <c r="A218" s="1"/>
      <c r="B218" s="1"/>
      <c r="C218" s="1"/>
      <c r="D218" s="1"/>
      <c r="E218" s="1"/>
      <c r="F218" s="1"/>
      <c r="G218" s="1"/>
      <c r="H218" s="6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ht="14.25" customHeight="1">
      <c r="A219" s="1"/>
      <c r="B219" s="1"/>
      <c r="C219" s="1"/>
      <c r="D219" s="1"/>
      <c r="E219" s="1"/>
      <c r="F219" s="1"/>
      <c r="G219" s="1"/>
      <c r="H219" s="6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ht="14.25" customHeight="1">
      <c r="A220" s="1"/>
      <c r="B220" s="1"/>
      <c r="C220" s="1"/>
      <c r="D220" s="1"/>
      <c r="E220" s="1"/>
      <c r="F220" s="1"/>
      <c r="G220" s="1"/>
      <c r="H220" s="6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ht="14.25" customHeight="1">
      <c r="A221" s="1"/>
      <c r="B221" s="1"/>
      <c r="C221" s="1"/>
      <c r="D221" s="1"/>
      <c r="E221" s="1"/>
      <c r="F221" s="1"/>
      <c r="G221" s="1"/>
      <c r="H221" s="6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ht="14.25" customHeight="1">
      <c r="A222" s="1"/>
      <c r="B222" s="1"/>
      <c r="C222" s="1"/>
      <c r="D222" s="1"/>
      <c r="E222" s="1"/>
      <c r="F222" s="1"/>
      <c r="G222" s="1"/>
      <c r="H222" s="6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ht="14.25" customHeight="1">
      <c r="A223" s="1"/>
      <c r="B223" s="1"/>
      <c r="C223" s="1"/>
      <c r="D223" s="1"/>
      <c r="E223" s="1"/>
      <c r="F223" s="1"/>
      <c r="G223" s="1"/>
      <c r="H223" s="6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ht="14.25" customHeight="1">
      <c r="A224" s="1"/>
      <c r="B224" s="1"/>
      <c r="C224" s="1"/>
      <c r="D224" s="1"/>
      <c r="E224" s="1"/>
      <c r="F224" s="1"/>
      <c r="G224" s="1"/>
      <c r="H224" s="6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ht="14.25" customHeight="1">
      <c r="A225" s="1"/>
      <c r="B225" s="1"/>
      <c r="C225" s="1"/>
      <c r="D225" s="1"/>
      <c r="E225" s="1"/>
      <c r="F225" s="1"/>
      <c r="G225" s="1"/>
      <c r="H225" s="6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ht="14.25" customHeight="1">
      <c r="A226" s="1"/>
      <c r="B226" s="1"/>
      <c r="C226" s="1"/>
      <c r="D226" s="1"/>
      <c r="E226" s="1"/>
      <c r="F226" s="1"/>
      <c r="G226" s="1"/>
      <c r="H226" s="6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ht="14.25" customHeight="1">
      <c r="A227" s="1"/>
      <c r="B227" s="1"/>
      <c r="C227" s="1"/>
      <c r="D227" s="1"/>
      <c r="E227" s="1"/>
      <c r="F227" s="1"/>
      <c r="G227" s="1"/>
      <c r="H227" s="6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ht="14.25" customHeight="1">
      <c r="A228" s="1"/>
      <c r="B228" s="1"/>
      <c r="C228" s="1"/>
      <c r="D228" s="1"/>
      <c r="E228" s="1"/>
      <c r="F228" s="1"/>
      <c r="G228" s="1"/>
      <c r="H228" s="6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ht="14.25" customHeight="1">
      <c r="A229" s="1"/>
      <c r="B229" s="1"/>
      <c r="C229" s="1"/>
      <c r="D229" s="1"/>
      <c r="E229" s="1"/>
      <c r="F229" s="1"/>
      <c r="G229" s="1"/>
      <c r="H229" s="6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ht="14.25" customHeight="1">
      <c r="A230" s="1"/>
      <c r="B230" s="1"/>
      <c r="C230" s="1"/>
      <c r="D230" s="1"/>
      <c r="E230" s="1"/>
      <c r="F230" s="1"/>
      <c r="G230" s="1"/>
      <c r="H230" s="6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ht="14.25" customHeight="1">
      <c r="A231" s="1"/>
      <c r="B231" s="1"/>
      <c r="C231" s="1"/>
      <c r="D231" s="1"/>
      <c r="E231" s="1"/>
      <c r="F231" s="1"/>
      <c r="G231" s="1"/>
      <c r="H231" s="6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ht="14.25" customHeight="1">
      <c r="A232" s="1"/>
      <c r="B232" s="1"/>
      <c r="C232" s="1"/>
      <c r="D232" s="1"/>
      <c r="E232" s="1"/>
      <c r="F232" s="1"/>
      <c r="G232" s="1"/>
      <c r="H232" s="6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ht="14.25" customHeight="1">
      <c r="A233" s="1"/>
      <c r="B233" s="1"/>
      <c r="C233" s="1"/>
      <c r="D233" s="1"/>
      <c r="E233" s="1"/>
      <c r="F233" s="1"/>
      <c r="G233" s="1"/>
      <c r="H233" s="6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ht="14.25" customHeight="1">
      <c r="A234" s="1"/>
      <c r="B234" s="1"/>
      <c r="C234" s="1"/>
      <c r="D234" s="1"/>
      <c r="E234" s="1"/>
      <c r="F234" s="1"/>
      <c r="G234" s="1"/>
      <c r="H234" s="6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ht="14.25" customHeight="1">
      <c r="A235" s="1"/>
      <c r="B235" s="1"/>
      <c r="C235" s="1"/>
      <c r="D235" s="1"/>
      <c r="E235" s="1"/>
      <c r="F235" s="1"/>
      <c r="G235" s="1"/>
      <c r="H235" s="6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ht="14.25" customHeight="1">
      <c r="A236" s="1"/>
      <c r="B236" s="1"/>
      <c r="C236" s="1"/>
      <c r="D236" s="1"/>
      <c r="E236" s="1"/>
      <c r="F236" s="1"/>
      <c r="G236" s="1"/>
      <c r="H236" s="6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ht="14.25" customHeight="1">
      <c r="A237" s="1"/>
      <c r="B237" s="1"/>
      <c r="C237" s="1"/>
      <c r="D237" s="1"/>
      <c r="E237" s="1"/>
      <c r="F237" s="1"/>
      <c r="G237" s="1"/>
      <c r="H237" s="6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ht="14.25" customHeight="1">
      <c r="A238" s="1"/>
      <c r="B238" s="1"/>
      <c r="C238" s="1"/>
      <c r="D238" s="1"/>
      <c r="E238" s="1"/>
      <c r="F238" s="1"/>
      <c r="G238" s="1"/>
      <c r="H238" s="6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ht="14.25" customHeight="1">
      <c r="A239" s="1"/>
      <c r="B239" s="1"/>
      <c r="C239" s="1"/>
      <c r="D239" s="1"/>
      <c r="E239" s="1"/>
      <c r="F239" s="1"/>
      <c r="G239" s="1"/>
      <c r="H239" s="6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ht="14.25" customHeight="1">
      <c r="A240" s="1"/>
      <c r="B240" s="1"/>
      <c r="C240" s="1"/>
      <c r="D240" s="1"/>
      <c r="E240" s="1"/>
      <c r="F240" s="1"/>
      <c r="G240" s="1"/>
      <c r="H240" s="6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ht="14.25" customHeight="1">
      <c r="A241" s="1"/>
      <c r="B241" s="1"/>
      <c r="C241" s="1"/>
      <c r="D241" s="1"/>
      <c r="E241" s="1"/>
      <c r="F241" s="1"/>
      <c r="G241" s="1"/>
      <c r="H241" s="6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ht="14.25" customHeight="1">
      <c r="A242" s="1"/>
      <c r="B242" s="1"/>
      <c r="C242" s="1"/>
      <c r="D242" s="1"/>
      <c r="E242" s="1"/>
      <c r="F242" s="1"/>
      <c r="G242" s="1"/>
      <c r="H242" s="6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ht="14.25" customHeight="1">
      <c r="A243" s="1"/>
      <c r="B243" s="1"/>
      <c r="C243" s="1"/>
      <c r="D243" s="1"/>
      <c r="E243" s="1"/>
      <c r="F243" s="1"/>
      <c r="G243" s="1"/>
      <c r="H243" s="6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ht="14.25" customHeight="1">
      <c r="A244" s="1"/>
      <c r="B244" s="1"/>
      <c r="C244" s="1"/>
      <c r="D244" s="1"/>
      <c r="E244" s="1"/>
      <c r="F244" s="1"/>
      <c r="G244" s="1"/>
      <c r="H244" s="6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ht="14.25" customHeight="1">
      <c r="A245" s="1"/>
      <c r="B245" s="1"/>
      <c r="C245" s="1"/>
      <c r="D245" s="1"/>
      <c r="E245" s="1"/>
      <c r="F245" s="1"/>
      <c r="G245" s="1"/>
      <c r="H245" s="6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ht="14.25" customHeight="1">
      <c r="A246" s="1"/>
      <c r="B246" s="1"/>
      <c r="C246" s="1"/>
      <c r="D246" s="1"/>
      <c r="E246" s="1"/>
      <c r="F246" s="1"/>
      <c r="G246" s="1"/>
      <c r="H246" s="6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ht="14.25" customHeight="1">
      <c r="A247" s="1"/>
      <c r="B247" s="1"/>
      <c r="C247" s="1"/>
      <c r="D247" s="1"/>
      <c r="E247" s="1"/>
      <c r="F247" s="1"/>
      <c r="G247" s="1"/>
      <c r="H247" s="6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ht="14.25" customHeight="1">
      <c r="A248" s="1"/>
      <c r="B248" s="1"/>
      <c r="C248" s="1"/>
      <c r="D248" s="1"/>
      <c r="E248" s="1"/>
      <c r="F248" s="1"/>
      <c r="G248" s="1"/>
      <c r="H248" s="6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ht="14.25" customHeight="1">
      <c r="A249" s="1"/>
      <c r="B249" s="1"/>
      <c r="C249" s="1"/>
      <c r="D249" s="1"/>
      <c r="E249" s="1"/>
      <c r="F249" s="1"/>
      <c r="G249" s="1"/>
      <c r="H249" s="6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ht="14.25" customHeight="1">
      <c r="A250" s="1"/>
      <c r="B250" s="1"/>
      <c r="C250" s="1"/>
      <c r="D250" s="1"/>
      <c r="E250" s="1"/>
      <c r="F250" s="1"/>
      <c r="G250" s="1"/>
      <c r="H250" s="6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ht="14.25" customHeight="1">
      <c r="A251" s="1"/>
      <c r="B251" s="1"/>
      <c r="C251" s="1"/>
      <c r="D251" s="1"/>
      <c r="E251" s="1"/>
      <c r="F251" s="1"/>
      <c r="G251" s="1"/>
      <c r="H251" s="6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ht="14.25" customHeight="1">
      <c r="A252" s="1"/>
      <c r="B252" s="1"/>
      <c r="C252" s="1"/>
      <c r="D252" s="1"/>
      <c r="E252" s="1"/>
      <c r="F252" s="1"/>
      <c r="G252" s="1"/>
      <c r="H252" s="6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ht="14.25" customHeight="1">
      <c r="A253" s="1"/>
      <c r="B253" s="1"/>
      <c r="C253" s="1"/>
      <c r="D253" s="1"/>
      <c r="E253" s="1"/>
      <c r="F253" s="1"/>
      <c r="G253" s="1"/>
      <c r="H253" s="6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ht="14.25" customHeight="1">
      <c r="A254" s="1"/>
      <c r="B254" s="1"/>
      <c r="C254" s="1"/>
      <c r="D254" s="1"/>
      <c r="E254" s="1"/>
      <c r="F254" s="1"/>
      <c r="G254" s="1"/>
      <c r="H254" s="6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ht="14.25" customHeight="1">
      <c r="A255" s="1"/>
      <c r="B255" s="1"/>
      <c r="C255" s="1"/>
      <c r="D255" s="1"/>
      <c r="E255" s="1"/>
      <c r="F255" s="1"/>
      <c r="G255" s="1"/>
      <c r="H255" s="6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ht="14.25" customHeight="1">
      <c r="A256" s="1"/>
      <c r="B256" s="1"/>
      <c r="C256" s="1"/>
      <c r="D256" s="1"/>
      <c r="E256" s="1"/>
      <c r="F256" s="1"/>
      <c r="G256" s="1"/>
      <c r="H256" s="6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ht="14.25" customHeight="1">
      <c r="A257" s="1"/>
      <c r="B257" s="1"/>
      <c r="C257" s="1"/>
      <c r="D257" s="1"/>
      <c r="E257" s="1"/>
      <c r="F257" s="1"/>
      <c r="G257" s="1"/>
      <c r="H257" s="6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ht="14.25" customHeight="1">
      <c r="A258" s="1"/>
      <c r="B258" s="1"/>
      <c r="C258" s="1"/>
      <c r="D258" s="1"/>
      <c r="E258" s="1"/>
      <c r="F258" s="1"/>
      <c r="G258" s="1"/>
      <c r="H258" s="6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ht="14.25" customHeight="1">
      <c r="A259" s="1"/>
      <c r="B259" s="1"/>
      <c r="C259" s="1"/>
      <c r="D259" s="1"/>
      <c r="E259" s="1"/>
      <c r="F259" s="1"/>
      <c r="G259" s="1"/>
      <c r="H259" s="6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ht="14.25" customHeight="1">
      <c r="A260" s="1"/>
      <c r="B260" s="1"/>
      <c r="C260" s="1"/>
      <c r="D260" s="1"/>
      <c r="E260" s="1"/>
      <c r="F260" s="1"/>
      <c r="G260" s="1"/>
      <c r="H260" s="6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ht="14.25" customHeight="1">
      <c r="A261" s="1"/>
      <c r="B261" s="1"/>
      <c r="C261" s="1"/>
      <c r="D261" s="1"/>
      <c r="E261" s="1"/>
      <c r="F261" s="1"/>
      <c r="G261" s="1"/>
      <c r="H261" s="6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ht="14.25" customHeight="1">
      <c r="A262" s="1"/>
      <c r="B262" s="1"/>
      <c r="C262" s="1"/>
      <c r="D262" s="1"/>
      <c r="E262" s="1"/>
      <c r="F262" s="1"/>
      <c r="G262" s="1"/>
      <c r="H262" s="6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ht="14.25" customHeight="1">
      <c r="A263" s="1"/>
      <c r="B263" s="1"/>
      <c r="C263" s="1"/>
      <c r="D263" s="1"/>
      <c r="E263" s="1"/>
      <c r="F263" s="1"/>
      <c r="G263" s="1"/>
      <c r="H263" s="6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ht="14.25" customHeight="1">
      <c r="A264" s="1"/>
      <c r="B264" s="1"/>
      <c r="C264" s="1"/>
      <c r="D264" s="1"/>
      <c r="E264" s="1"/>
      <c r="F264" s="1"/>
      <c r="G264" s="1"/>
      <c r="H264" s="6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ht="14.25" customHeight="1">
      <c r="A265" s="1"/>
      <c r="B265" s="1"/>
      <c r="C265" s="1"/>
      <c r="D265" s="1"/>
      <c r="E265" s="1"/>
      <c r="F265" s="1"/>
      <c r="G265" s="1"/>
      <c r="H265" s="6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ht="14.25" customHeight="1">
      <c r="A266" s="1"/>
      <c r="B266" s="1"/>
      <c r="C266" s="1"/>
      <c r="D266" s="1"/>
      <c r="E266" s="1"/>
      <c r="F266" s="1"/>
      <c r="G266" s="1"/>
      <c r="H266" s="6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ht="14.25" customHeight="1">
      <c r="A267" s="1"/>
      <c r="B267" s="1"/>
      <c r="C267" s="1"/>
      <c r="D267" s="1"/>
      <c r="E267" s="1"/>
      <c r="F267" s="1"/>
      <c r="G267" s="1"/>
      <c r="H267" s="6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ht="14.25" customHeight="1">
      <c r="A268" s="1"/>
      <c r="B268" s="1"/>
      <c r="C268" s="1"/>
      <c r="D268" s="1"/>
      <c r="E268" s="1"/>
      <c r="F268" s="1"/>
      <c r="G268" s="1"/>
      <c r="H268" s="6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ht="14.25" customHeight="1">
      <c r="A269" s="1"/>
      <c r="B269" s="1"/>
      <c r="C269" s="1"/>
      <c r="D269" s="1"/>
      <c r="E269" s="1"/>
      <c r="F269" s="1"/>
      <c r="G269" s="1"/>
      <c r="H269" s="6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ht="14.25" customHeight="1">
      <c r="A270" s="1"/>
      <c r="B270" s="1"/>
      <c r="C270" s="1"/>
      <c r="D270" s="1"/>
      <c r="E270" s="1"/>
      <c r="F270" s="1"/>
      <c r="G270" s="1"/>
      <c r="H270" s="6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ht="14.25" customHeight="1">
      <c r="A271" s="1"/>
      <c r="B271" s="1"/>
      <c r="C271" s="1"/>
      <c r="D271" s="1"/>
      <c r="E271" s="1"/>
      <c r="F271" s="1"/>
      <c r="G271" s="1"/>
      <c r="H271" s="6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ht="14.25" customHeight="1">
      <c r="A272" s="1"/>
      <c r="B272" s="1"/>
      <c r="C272" s="1"/>
      <c r="D272" s="1"/>
      <c r="E272" s="1"/>
      <c r="F272" s="1"/>
      <c r="G272" s="1"/>
      <c r="H272" s="6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ht="14.25" customHeight="1">
      <c r="A273" s="1"/>
      <c r="B273" s="1"/>
      <c r="C273" s="1"/>
      <c r="D273" s="1"/>
      <c r="E273" s="1"/>
      <c r="F273" s="1"/>
      <c r="G273" s="1"/>
      <c r="H273" s="6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ht="14.25" customHeight="1">
      <c r="A274" s="1"/>
      <c r="B274" s="1"/>
      <c r="C274" s="1"/>
      <c r="D274" s="1"/>
      <c r="E274" s="1"/>
      <c r="F274" s="1"/>
      <c r="G274" s="1"/>
      <c r="H274" s="6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ht="14.25" customHeight="1">
      <c r="A275" s="1"/>
      <c r="B275" s="1"/>
      <c r="C275" s="1"/>
      <c r="D275" s="1"/>
      <c r="E275" s="1"/>
      <c r="F275" s="1"/>
      <c r="G275" s="1"/>
      <c r="H275" s="6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ht="14.25" customHeight="1">
      <c r="A276" s="1"/>
      <c r="B276" s="1"/>
      <c r="C276" s="1"/>
      <c r="D276" s="1"/>
      <c r="E276" s="1"/>
      <c r="F276" s="1"/>
      <c r="G276" s="1"/>
      <c r="H276" s="6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ht="14.25" customHeight="1">
      <c r="A277" s="1"/>
      <c r="B277" s="1"/>
      <c r="C277" s="1"/>
      <c r="D277" s="1"/>
      <c r="E277" s="1"/>
      <c r="F277" s="1"/>
      <c r="G277" s="1"/>
      <c r="H277" s="6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ht="14.25" customHeight="1">
      <c r="A278" s="1"/>
      <c r="B278" s="1"/>
      <c r="C278" s="1"/>
      <c r="D278" s="1"/>
      <c r="E278" s="1"/>
      <c r="F278" s="1"/>
      <c r="G278" s="1"/>
      <c r="H278" s="6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ht="14.25" customHeight="1">
      <c r="A279" s="1"/>
      <c r="B279" s="1"/>
      <c r="C279" s="1"/>
      <c r="D279" s="1"/>
      <c r="E279" s="1"/>
      <c r="F279" s="1"/>
      <c r="G279" s="1"/>
      <c r="H279" s="6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ht="14.25" customHeight="1">
      <c r="A280" s="1"/>
      <c r="B280" s="1"/>
      <c r="C280" s="1"/>
      <c r="D280" s="1"/>
      <c r="E280" s="1"/>
      <c r="F280" s="1"/>
      <c r="G280" s="1"/>
      <c r="H280" s="6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ht="14.25" customHeight="1">
      <c r="A281" s="1"/>
      <c r="B281" s="1"/>
      <c r="C281" s="1"/>
      <c r="D281" s="1"/>
      <c r="E281" s="1"/>
      <c r="F281" s="1"/>
      <c r="G281" s="1"/>
      <c r="H281" s="6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ht="14.25" customHeight="1">
      <c r="A282" s="1"/>
      <c r="B282" s="1"/>
      <c r="C282" s="1"/>
      <c r="D282" s="1"/>
      <c r="E282" s="1"/>
      <c r="F282" s="1"/>
      <c r="G282" s="1"/>
      <c r="H282" s="6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ht="14.25" customHeight="1">
      <c r="A283" s="1"/>
      <c r="B283" s="1"/>
      <c r="C283" s="1"/>
      <c r="D283" s="1"/>
      <c r="E283" s="1"/>
      <c r="F283" s="1"/>
      <c r="G283" s="1"/>
      <c r="H283" s="6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ht="14.25" customHeight="1">
      <c r="A284" s="1"/>
      <c r="B284" s="1"/>
      <c r="C284" s="1"/>
      <c r="D284" s="1"/>
      <c r="E284" s="1"/>
      <c r="F284" s="1"/>
      <c r="G284" s="1"/>
      <c r="H284" s="6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ht="14.25" customHeight="1">
      <c r="A285" s="1"/>
      <c r="B285" s="1"/>
      <c r="C285" s="1"/>
      <c r="D285" s="1"/>
      <c r="E285" s="1"/>
      <c r="F285" s="1"/>
      <c r="G285" s="1"/>
      <c r="H285" s="6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ht="14.25" customHeight="1">
      <c r="A286" s="1"/>
      <c r="B286" s="1"/>
      <c r="C286" s="1"/>
      <c r="D286" s="1"/>
      <c r="E286" s="1"/>
      <c r="F286" s="1"/>
      <c r="G286" s="1"/>
      <c r="H286" s="6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ht="14.25" customHeight="1">
      <c r="A287" s="1"/>
      <c r="B287" s="1"/>
      <c r="C287" s="1"/>
      <c r="D287" s="1"/>
      <c r="E287" s="1"/>
      <c r="F287" s="1"/>
      <c r="G287" s="1"/>
      <c r="H287" s="6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ht="14.25" customHeight="1">
      <c r="A288" s="1"/>
      <c r="B288" s="1"/>
      <c r="C288" s="1"/>
      <c r="D288" s="1"/>
      <c r="E288" s="1"/>
      <c r="F288" s="1"/>
      <c r="G288" s="1"/>
      <c r="H288" s="6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ht="14.25" customHeight="1">
      <c r="A289" s="1"/>
      <c r="B289" s="1"/>
      <c r="C289" s="1"/>
      <c r="D289" s="1"/>
      <c r="E289" s="1"/>
      <c r="F289" s="1"/>
      <c r="G289" s="1"/>
      <c r="H289" s="6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ht="14.25" customHeight="1">
      <c r="A290" s="1"/>
      <c r="B290" s="1"/>
      <c r="C290" s="1"/>
      <c r="D290" s="1"/>
      <c r="E290" s="1"/>
      <c r="F290" s="1"/>
      <c r="G290" s="1"/>
      <c r="H290" s="6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ht="14.25" customHeight="1">
      <c r="A291" s="1"/>
      <c r="B291" s="1"/>
      <c r="C291" s="1"/>
      <c r="D291" s="1"/>
      <c r="E291" s="1"/>
      <c r="F291" s="1"/>
      <c r="G291" s="1"/>
      <c r="H291" s="6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ht="14.25" customHeight="1">
      <c r="A292" s="1"/>
      <c r="B292" s="1"/>
      <c r="C292" s="1"/>
      <c r="D292" s="1"/>
      <c r="E292" s="1"/>
      <c r="F292" s="1"/>
      <c r="G292" s="1"/>
      <c r="H292" s="6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ht="14.25" customHeight="1">
      <c r="A293" s="1"/>
      <c r="B293" s="1"/>
      <c r="C293" s="1"/>
      <c r="D293" s="1"/>
      <c r="E293" s="1"/>
      <c r="F293" s="1"/>
      <c r="G293" s="1"/>
      <c r="H293" s="6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ht="14.25" customHeight="1">
      <c r="A294" s="1"/>
      <c r="B294" s="1"/>
      <c r="C294" s="1"/>
      <c r="D294" s="1"/>
      <c r="E294" s="1"/>
      <c r="F294" s="1"/>
      <c r="G294" s="1"/>
      <c r="H294" s="6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ht="14.25" customHeight="1">
      <c r="A295" s="1"/>
      <c r="B295" s="1"/>
      <c r="C295" s="1"/>
      <c r="D295" s="1"/>
      <c r="E295" s="1"/>
      <c r="F295" s="1"/>
      <c r="G295" s="1"/>
      <c r="H295" s="6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ht="14.25" customHeight="1">
      <c r="A296" s="1"/>
      <c r="B296" s="1"/>
      <c r="C296" s="1"/>
      <c r="D296" s="1"/>
      <c r="E296" s="1"/>
      <c r="F296" s="1"/>
      <c r="G296" s="1"/>
      <c r="H296" s="6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ht="14.25" customHeight="1">
      <c r="A297" s="1"/>
      <c r="B297" s="1"/>
      <c r="C297" s="1"/>
      <c r="D297" s="1"/>
      <c r="E297" s="1"/>
      <c r="F297" s="1"/>
      <c r="G297" s="1"/>
      <c r="H297" s="6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ht="14.25" customHeight="1">
      <c r="A298" s="1"/>
      <c r="B298" s="1"/>
      <c r="C298" s="1"/>
      <c r="D298" s="1"/>
      <c r="E298" s="1"/>
      <c r="F298" s="1"/>
      <c r="G298" s="1"/>
      <c r="H298" s="6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ht="14.25" customHeight="1">
      <c r="A299" s="1"/>
      <c r="B299" s="1"/>
      <c r="C299" s="1"/>
      <c r="D299" s="1"/>
      <c r="E299" s="1"/>
      <c r="F299" s="1"/>
      <c r="G299" s="1"/>
      <c r="H299" s="6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ht="14.25" customHeight="1">
      <c r="A300" s="1"/>
      <c r="B300" s="1"/>
      <c r="C300" s="1"/>
      <c r="D300" s="1"/>
      <c r="E300" s="1"/>
      <c r="F300" s="1"/>
      <c r="G300" s="1"/>
      <c r="H300" s="6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ht="14.25" customHeight="1">
      <c r="A301" s="1"/>
      <c r="B301" s="1"/>
      <c r="C301" s="1"/>
      <c r="D301" s="1"/>
      <c r="E301" s="1"/>
      <c r="F301" s="1"/>
      <c r="G301" s="1"/>
      <c r="H301" s="6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ht="14.25" customHeight="1">
      <c r="A302" s="1"/>
      <c r="B302" s="1"/>
      <c r="C302" s="1"/>
      <c r="D302" s="1"/>
      <c r="E302" s="1"/>
      <c r="F302" s="1"/>
      <c r="G302" s="1"/>
      <c r="H302" s="6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ht="14.25" customHeight="1">
      <c r="A303" s="1"/>
      <c r="B303" s="1"/>
      <c r="C303" s="1"/>
      <c r="D303" s="1"/>
      <c r="E303" s="1"/>
      <c r="F303" s="1"/>
      <c r="G303" s="1"/>
      <c r="H303" s="6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ht="14.25" customHeight="1">
      <c r="A304" s="1"/>
      <c r="B304" s="1"/>
      <c r="C304" s="1"/>
      <c r="D304" s="1"/>
      <c r="E304" s="1"/>
      <c r="F304" s="1"/>
      <c r="G304" s="1"/>
      <c r="H304" s="6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ht="14.25" customHeight="1">
      <c r="A305" s="1"/>
      <c r="B305" s="1"/>
      <c r="C305" s="1"/>
      <c r="D305" s="1"/>
      <c r="E305" s="1"/>
      <c r="F305" s="1"/>
      <c r="G305" s="1"/>
      <c r="H305" s="6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ht="14.25" customHeight="1">
      <c r="A306" s="1"/>
      <c r="B306" s="1"/>
      <c r="C306" s="1"/>
      <c r="D306" s="1"/>
      <c r="E306" s="1"/>
      <c r="F306" s="1"/>
      <c r="G306" s="1"/>
      <c r="H306" s="6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ht="14.25" customHeight="1">
      <c r="A307" s="1"/>
      <c r="B307" s="1"/>
      <c r="C307" s="1"/>
      <c r="D307" s="1"/>
      <c r="E307" s="1"/>
      <c r="F307" s="1"/>
      <c r="G307" s="1"/>
      <c r="H307" s="6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ht="14.25" customHeight="1">
      <c r="A308" s="1"/>
      <c r="B308" s="1"/>
      <c r="C308" s="1"/>
      <c r="D308" s="1"/>
      <c r="E308" s="1"/>
      <c r="F308" s="1"/>
      <c r="G308" s="1"/>
      <c r="H308" s="6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ht="14.25" customHeight="1">
      <c r="A309" s="1"/>
      <c r="B309" s="1"/>
      <c r="C309" s="1"/>
      <c r="D309" s="1"/>
      <c r="E309" s="1"/>
      <c r="F309" s="1"/>
      <c r="G309" s="1"/>
      <c r="H309" s="6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ht="14.25" customHeight="1">
      <c r="A310" s="1"/>
      <c r="B310" s="1"/>
      <c r="C310" s="1"/>
      <c r="D310" s="1"/>
      <c r="E310" s="1"/>
      <c r="F310" s="1"/>
      <c r="G310" s="1"/>
      <c r="H310" s="6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ht="14.25" customHeight="1">
      <c r="A311" s="1"/>
      <c r="B311" s="1"/>
      <c r="C311" s="1"/>
      <c r="D311" s="1"/>
      <c r="E311" s="1"/>
      <c r="F311" s="1"/>
      <c r="G311" s="1"/>
      <c r="H311" s="6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ht="14.25" customHeight="1">
      <c r="A312" s="1"/>
      <c r="B312" s="1"/>
      <c r="C312" s="1"/>
      <c r="D312" s="1"/>
      <c r="E312" s="1"/>
      <c r="F312" s="1"/>
      <c r="G312" s="1"/>
      <c r="H312" s="6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ht="14.25" customHeight="1">
      <c r="A313" s="1"/>
      <c r="B313" s="1"/>
      <c r="C313" s="1"/>
      <c r="D313" s="1"/>
      <c r="E313" s="1"/>
      <c r="F313" s="1"/>
      <c r="G313" s="1"/>
      <c r="H313" s="6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ht="14.25" customHeight="1">
      <c r="A314" s="1"/>
      <c r="B314" s="1"/>
      <c r="C314" s="1"/>
      <c r="D314" s="1"/>
      <c r="E314" s="1"/>
      <c r="F314" s="1"/>
      <c r="G314" s="1"/>
      <c r="H314" s="6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ht="14.25" customHeight="1">
      <c r="A315" s="1"/>
      <c r="B315" s="1"/>
      <c r="C315" s="1"/>
      <c r="D315" s="1"/>
      <c r="E315" s="1"/>
      <c r="F315" s="1"/>
      <c r="G315" s="1"/>
      <c r="H315" s="6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ht="14.25" customHeight="1">
      <c r="A316" s="1"/>
      <c r="B316" s="1"/>
      <c r="C316" s="1"/>
      <c r="D316" s="1"/>
      <c r="E316" s="1"/>
      <c r="F316" s="1"/>
      <c r="G316" s="1"/>
      <c r="H316" s="6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ht="14.25" customHeight="1">
      <c r="A317" s="1"/>
      <c r="B317" s="1"/>
      <c r="C317" s="1"/>
      <c r="D317" s="1"/>
      <c r="E317" s="1"/>
      <c r="F317" s="1"/>
      <c r="G317" s="1"/>
      <c r="H317" s="6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ht="14.25" customHeight="1">
      <c r="A318" s="1"/>
      <c r="B318" s="1"/>
      <c r="C318" s="1"/>
      <c r="D318" s="1"/>
      <c r="E318" s="1"/>
      <c r="F318" s="1"/>
      <c r="G318" s="1"/>
      <c r="H318" s="6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ht="14.25" customHeight="1">
      <c r="A319" s="1"/>
      <c r="B319" s="1"/>
      <c r="C319" s="1"/>
      <c r="D319" s="1"/>
      <c r="E319" s="1"/>
      <c r="F319" s="1"/>
      <c r="G319" s="1"/>
      <c r="H319" s="6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ht="14.25" customHeight="1">
      <c r="A320" s="1"/>
      <c r="B320" s="1"/>
      <c r="C320" s="1"/>
      <c r="D320" s="1"/>
      <c r="E320" s="1"/>
      <c r="F320" s="1"/>
      <c r="G320" s="1"/>
      <c r="H320" s="6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ht="14.25" customHeight="1">
      <c r="A321" s="1"/>
      <c r="B321" s="1"/>
      <c r="C321" s="1"/>
      <c r="D321" s="1"/>
      <c r="E321" s="1"/>
      <c r="F321" s="1"/>
      <c r="G321" s="1"/>
      <c r="H321" s="6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ht="14.25" customHeight="1">
      <c r="A322" s="1"/>
      <c r="B322" s="1"/>
      <c r="C322" s="1"/>
      <c r="D322" s="1"/>
      <c r="E322" s="1"/>
      <c r="F322" s="1"/>
      <c r="G322" s="1"/>
      <c r="H322" s="6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ht="14.25" customHeight="1">
      <c r="A323" s="1"/>
      <c r="B323" s="1"/>
      <c r="C323" s="1"/>
      <c r="D323" s="1"/>
      <c r="E323" s="1"/>
      <c r="F323" s="1"/>
      <c r="G323" s="1"/>
      <c r="H323" s="6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ht="14.25" customHeight="1">
      <c r="A324" s="1"/>
      <c r="B324" s="1"/>
      <c r="C324" s="1"/>
      <c r="D324" s="1"/>
      <c r="E324" s="1"/>
      <c r="F324" s="1"/>
      <c r="G324" s="1"/>
      <c r="H324" s="6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ht="14.25" customHeight="1">
      <c r="A325" s="1"/>
      <c r="B325" s="1"/>
      <c r="C325" s="1"/>
      <c r="D325" s="1"/>
      <c r="E325" s="1"/>
      <c r="F325" s="1"/>
      <c r="G325" s="1"/>
      <c r="H325" s="6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ht="14.25" customHeight="1">
      <c r="A326" s="1"/>
      <c r="B326" s="1"/>
      <c r="C326" s="1"/>
      <c r="D326" s="1"/>
      <c r="E326" s="1"/>
      <c r="F326" s="1"/>
      <c r="G326" s="1"/>
      <c r="H326" s="6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ht="14.25" customHeight="1">
      <c r="A327" s="1"/>
      <c r="B327" s="1"/>
      <c r="C327" s="1"/>
      <c r="D327" s="1"/>
      <c r="E327" s="1"/>
      <c r="F327" s="1"/>
      <c r="G327" s="1"/>
      <c r="H327" s="6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ht="14.25" customHeight="1">
      <c r="A328" s="1"/>
      <c r="B328" s="1"/>
      <c r="C328" s="1"/>
      <c r="D328" s="1"/>
      <c r="E328" s="1"/>
      <c r="F328" s="1"/>
      <c r="G328" s="1"/>
      <c r="H328" s="6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ht="14.25" customHeight="1">
      <c r="A329" s="1"/>
      <c r="B329" s="1"/>
      <c r="C329" s="1"/>
      <c r="D329" s="1"/>
      <c r="E329" s="1"/>
      <c r="F329" s="1"/>
      <c r="G329" s="1"/>
      <c r="H329" s="6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ht="14.25" customHeight="1">
      <c r="A330" s="1"/>
      <c r="B330" s="1"/>
      <c r="C330" s="1"/>
      <c r="D330" s="1"/>
      <c r="E330" s="1"/>
      <c r="F330" s="1"/>
      <c r="G330" s="1"/>
      <c r="H330" s="6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ht="14.25" customHeight="1">
      <c r="A331" s="1"/>
      <c r="B331" s="1"/>
      <c r="C331" s="1"/>
      <c r="D331" s="1"/>
      <c r="E331" s="1"/>
      <c r="F331" s="1"/>
      <c r="G331" s="1"/>
      <c r="H331" s="6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ht="14.25" customHeight="1">
      <c r="A332" s="1"/>
      <c r="B332" s="1"/>
      <c r="C332" s="1"/>
      <c r="D332" s="1"/>
      <c r="E332" s="1"/>
      <c r="F332" s="1"/>
      <c r="G332" s="1"/>
      <c r="H332" s="6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ht="14.25" customHeight="1">
      <c r="A333" s="1"/>
      <c r="B333" s="1"/>
      <c r="C333" s="1"/>
      <c r="D333" s="1"/>
      <c r="E333" s="1"/>
      <c r="F333" s="1"/>
      <c r="G333" s="1"/>
      <c r="H333" s="6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ht="14.25" customHeight="1">
      <c r="A334" s="1"/>
      <c r="B334" s="1"/>
      <c r="C334" s="1"/>
      <c r="D334" s="1"/>
      <c r="E334" s="1"/>
      <c r="F334" s="1"/>
      <c r="G334" s="1"/>
      <c r="H334" s="6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ht="14.25" customHeight="1">
      <c r="A335" s="1"/>
      <c r="B335" s="1"/>
      <c r="C335" s="1"/>
      <c r="D335" s="1"/>
      <c r="E335" s="1"/>
      <c r="F335" s="1"/>
      <c r="G335" s="1"/>
      <c r="H335" s="6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ht="14.25" customHeight="1">
      <c r="A336" s="1"/>
      <c r="B336" s="1"/>
      <c r="C336" s="1"/>
      <c r="D336" s="1"/>
      <c r="E336" s="1"/>
      <c r="F336" s="1"/>
      <c r="G336" s="1"/>
      <c r="H336" s="6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ht="14.25" customHeight="1">
      <c r="A337" s="1"/>
      <c r="B337" s="1"/>
      <c r="C337" s="1"/>
      <c r="D337" s="1"/>
      <c r="E337" s="1"/>
      <c r="F337" s="1"/>
      <c r="G337" s="1"/>
      <c r="H337" s="6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ht="14.25" customHeight="1">
      <c r="A338" s="1"/>
      <c r="B338" s="1"/>
      <c r="C338" s="1"/>
      <c r="D338" s="1"/>
      <c r="E338" s="1"/>
      <c r="F338" s="1"/>
      <c r="G338" s="1"/>
      <c r="H338" s="6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ht="14.25" customHeight="1">
      <c r="A339" s="1"/>
      <c r="B339" s="1"/>
      <c r="C339" s="1"/>
      <c r="D339" s="1"/>
      <c r="E339" s="1"/>
      <c r="F339" s="1"/>
      <c r="G339" s="1"/>
      <c r="H339" s="6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ht="14.25" customHeight="1">
      <c r="A340" s="1"/>
      <c r="B340" s="1"/>
      <c r="C340" s="1"/>
      <c r="D340" s="1"/>
      <c r="E340" s="1"/>
      <c r="F340" s="1"/>
      <c r="G340" s="1"/>
      <c r="H340" s="6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ht="14.25" customHeight="1">
      <c r="A341" s="1"/>
      <c r="B341" s="1"/>
      <c r="C341" s="1"/>
      <c r="D341" s="1"/>
      <c r="E341" s="1"/>
      <c r="F341" s="1"/>
      <c r="G341" s="1"/>
      <c r="H341" s="6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ht="14.25" customHeight="1">
      <c r="A342" s="1"/>
      <c r="B342" s="1"/>
      <c r="C342" s="1"/>
      <c r="D342" s="1"/>
      <c r="E342" s="1"/>
      <c r="F342" s="1"/>
      <c r="G342" s="1"/>
      <c r="H342" s="6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ht="14.25" customHeight="1">
      <c r="A343" s="1"/>
      <c r="B343" s="1"/>
      <c r="C343" s="1"/>
      <c r="D343" s="1"/>
      <c r="E343" s="1"/>
      <c r="F343" s="1"/>
      <c r="G343" s="1"/>
      <c r="H343" s="6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ht="14.25" customHeight="1">
      <c r="A344" s="1"/>
      <c r="B344" s="1"/>
      <c r="C344" s="1"/>
      <c r="D344" s="1"/>
      <c r="E344" s="1"/>
      <c r="F344" s="1"/>
      <c r="G344" s="1"/>
      <c r="H344" s="6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ht="14.25" customHeight="1">
      <c r="A345" s="1"/>
      <c r="B345" s="1"/>
      <c r="C345" s="1"/>
      <c r="D345" s="1"/>
      <c r="E345" s="1"/>
      <c r="F345" s="1"/>
      <c r="G345" s="1"/>
      <c r="H345" s="6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ht="14.25" customHeight="1">
      <c r="A346" s="1"/>
      <c r="B346" s="1"/>
      <c r="C346" s="1"/>
      <c r="D346" s="1"/>
      <c r="E346" s="1"/>
      <c r="F346" s="1"/>
      <c r="G346" s="1"/>
      <c r="H346" s="6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ht="14.25" customHeight="1">
      <c r="A347" s="1"/>
      <c r="B347" s="1"/>
      <c r="C347" s="1"/>
      <c r="D347" s="1"/>
      <c r="E347" s="1"/>
      <c r="F347" s="1"/>
      <c r="G347" s="1"/>
      <c r="H347" s="6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ht="14.25" customHeight="1">
      <c r="A348" s="1"/>
      <c r="B348" s="1"/>
      <c r="C348" s="1"/>
      <c r="D348" s="1"/>
      <c r="E348" s="1"/>
      <c r="F348" s="1"/>
      <c r="G348" s="1"/>
      <c r="H348" s="6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ht="14.25" customHeight="1">
      <c r="A349" s="1"/>
      <c r="B349" s="1"/>
      <c r="C349" s="1"/>
      <c r="D349" s="1"/>
      <c r="E349" s="1"/>
      <c r="F349" s="1"/>
      <c r="G349" s="1"/>
      <c r="H349" s="6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ht="14.25" customHeight="1">
      <c r="A350" s="1"/>
      <c r="B350" s="1"/>
      <c r="C350" s="1"/>
      <c r="D350" s="1"/>
      <c r="E350" s="1"/>
      <c r="F350" s="1"/>
      <c r="G350" s="1"/>
      <c r="H350" s="6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ht="14.25" customHeight="1">
      <c r="A351" s="1"/>
      <c r="B351" s="1"/>
      <c r="C351" s="1"/>
      <c r="D351" s="1"/>
      <c r="E351" s="1"/>
      <c r="F351" s="1"/>
      <c r="G351" s="1"/>
      <c r="H351" s="6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ht="14.25" customHeight="1">
      <c r="A352" s="1"/>
      <c r="B352" s="1"/>
      <c r="C352" s="1"/>
      <c r="D352" s="1"/>
      <c r="E352" s="1"/>
      <c r="F352" s="1"/>
      <c r="G352" s="1"/>
      <c r="H352" s="6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ht="14.25" customHeight="1">
      <c r="A353" s="1"/>
      <c r="B353" s="1"/>
      <c r="C353" s="1"/>
      <c r="D353" s="1"/>
      <c r="E353" s="1"/>
      <c r="F353" s="1"/>
      <c r="G353" s="1"/>
      <c r="H353" s="6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ht="14.25" customHeight="1">
      <c r="A354" s="1"/>
      <c r="B354" s="1"/>
      <c r="C354" s="1"/>
      <c r="D354" s="1"/>
      <c r="E354" s="1"/>
      <c r="F354" s="1"/>
      <c r="G354" s="1"/>
      <c r="H354" s="6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ht="14.25" customHeight="1">
      <c r="A355" s="1"/>
      <c r="B355" s="1"/>
      <c r="C355" s="1"/>
      <c r="D355" s="1"/>
      <c r="E355" s="1"/>
      <c r="F355" s="1"/>
      <c r="G355" s="1"/>
      <c r="H355" s="6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ht="14.25" customHeight="1">
      <c r="A356" s="1"/>
      <c r="B356" s="1"/>
      <c r="C356" s="1"/>
      <c r="D356" s="1"/>
      <c r="E356" s="1"/>
      <c r="F356" s="1"/>
      <c r="G356" s="1"/>
      <c r="H356" s="6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ht="14.25" customHeight="1">
      <c r="A357" s="1"/>
      <c r="B357" s="1"/>
      <c r="C357" s="1"/>
      <c r="D357" s="1"/>
      <c r="E357" s="1"/>
      <c r="F357" s="1"/>
      <c r="G357" s="1"/>
      <c r="H357" s="6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ht="14.25" customHeight="1">
      <c r="A358" s="1"/>
      <c r="B358" s="1"/>
      <c r="C358" s="1"/>
      <c r="D358" s="1"/>
      <c r="E358" s="1"/>
      <c r="F358" s="1"/>
      <c r="G358" s="1"/>
      <c r="H358" s="6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ht="14.25" customHeight="1">
      <c r="A359" s="1"/>
      <c r="B359" s="1"/>
      <c r="C359" s="1"/>
      <c r="D359" s="1"/>
      <c r="E359" s="1"/>
      <c r="F359" s="1"/>
      <c r="G359" s="1"/>
      <c r="H359" s="6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ht="14.25" customHeight="1">
      <c r="A360" s="1"/>
      <c r="B360" s="1"/>
      <c r="C360" s="1"/>
      <c r="D360" s="1"/>
      <c r="E360" s="1"/>
      <c r="F360" s="1"/>
      <c r="G360" s="1"/>
      <c r="H360" s="6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ht="14.25" customHeight="1">
      <c r="A361" s="1"/>
      <c r="B361" s="1"/>
      <c r="C361" s="1"/>
      <c r="D361" s="1"/>
      <c r="E361" s="1"/>
      <c r="F361" s="1"/>
      <c r="G361" s="1"/>
      <c r="H361" s="6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ht="14.25" customHeight="1">
      <c r="A362" s="1"/>
      <c r="B362" s="1"/>
      <c r="C362" s="1"/>
      <c r="D362" s="1"/>
      <c r="E362" s="1"/>
      <c r="F362" s="1"/>
      <c r="G362" s="1"/>
      <c r="H362" s="6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ht="14.25" customHeight="1">
      <c r="A363" s="1"/>
      <c r="B363" s="1"/>
      <c r="C363" s="1"/>
      <c r="D363" s="1"/>
      <c r="E363" s="1"/>
      <c r="F363" s="1"/>
      <c r="G363" s="1"/>
      <c r="H363" s="6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ht="14.25" customHeight="1">
      <c r="A364" s="1"/>
      <c r="B364" s="1"/>
      <c r="C364" s="1"/>
      <c r="D364" s="1"/>
      <c r="E364" s="1"/>
      <c r="F364" s="1"/>
      <c r="G364" s="1"/>
      <c r="H364" s="6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ht="14.25" customHeight="1">
      <c r="A365" s="1"/>
      <c r="B365" s="1"/>
      <c r="C365" s="1"/>
      <c r="D365" s="1"/>
      <c r="E365" s="1"/>
      <c r="F365" s="1"/>
      <c r="G365" s="1"/>
      <c r="H365" s="6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ht="14.25" customHeight="1">
      <c r="A366" s="1"/>
      <c r="B366" s="1"/>
      <c r="C366" s="1"/>
      <c r="D366" s="1"/>
      <c r="E366" s="1"/>
      <c r="F366" s="1"/>
      <c r="G366" s="1"/>
      <c r="H366" s="6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ht="14.25" customHeight="1">
      <c r="A367" s="1"/>
      <c r="B367" s="1"/>
      <c r="C367" s="1"/>
      <c r="D367" s="1"/>
      <c r="E367" s="1"/>
      <c r="F367" s="1"/>
      <c r="G367" s="1"/>
      <c r="H367" s="6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ht="14.25" customHeight="1">
      <c r="A368" s="1"/>
      <c r="B368" s="1"/>
      <c r="C368" s="1"/>
      <c r="D368" s="1"/>
      <c r="E368" s="1"/>
      <c r="F368" s="1"/>
      <c r="G368" s="1"/>
      <c r="H368" s="6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ht="14.25" customHeight="1">
      <c r="A369" s="1"/>
      <c r="B369" s="1"/>
      <c r="C369" s="1"/>
      <c r="D369" s="1"/>
      <c r="E369" s="1"/>
      <c r="F369" s="1"/>
      <c r="G369" s="1"/>
      <c r="H369" s="6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ht="14.25" customHeight="1">
      <c r="A370" s="1"/>
      <c r="B370" s="1"/>
      <c r="C370" s="1"/>
      <c r="D370" s="1"/>
      <c r="E370" s="1"/>
      <c r="F370" s="1"/>
      <c r="G370" s="1"/>
      <c r="H370" s="6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ht="14.25" customHeight="1">
      <c r="A371" s="1"/>
      <c r="B371" s="1"/>
      <c r="C371" s="1"/>
      <c r="D371" s="1"/>
      <c r="E371" s="1"/>
      <c r="F371" s="1"/>
      <c r="G371" s="1"/>
      <c r="H371" s="6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ht="14.25" customHeight="1">
      <c r="A372" s="1"/>
      <c r="B372" s="1"/>
      <c r="C372" s="1"/>
      <c r="D372" s="1"/>
      <c r="E372" s="1"/>
      <c r="F372" s="1"/>
      <c r="G372" s="1"/>
      <c r="H372" s="6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ht="14.25" customHeight="1">
      <c r="A373" s="1"/>
      <c r="B373" s="1"/>
      <c r="C373" s="1"/>
      <c r="D373" s="1"/>
      <c r="E373" s="1"/>
      <c r="F373" s="1"/>
      <c r="G373" s="1"/>
      <c r="H373" s="6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ht="14.25" customHeight="1">
      <c r="A374" s="1"/>
      <c r="B374" s="1"/>
      <c r="C374" s="1"/>
      <c r="D374" s="1"/>
      <c r="E374" s="1"/>
      <c r="F374" s="1"/>
      <c r="G374" s="1"/>
      <c r="H374" s="6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ht="14.25" customHeight="1">
      <c r="A375" s="1"/>
      <c r="B375" s="1"/>
      <c r="C375" s="1"/>
      <c r="D375" s="1"/>
      <c r="E375" s="1"/>
      <c r="F375" s="1"/>
      <c r="G375" s="1"/>
      <c r="H375" s="6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ht="14.25" customHeight="1">
      <c r="A376" s="1"/>
      <c r="B376" s="1"/>
      <c r="C376" s="1"/>
      <c r="D376" s="1"/>
      <c r="E376" s="1"/>
      <c r="F376" s="1"/>
      <c r="G376" s="1"/>
      <c r="H376" s="6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ht="14.25" customHeight="1">
      <c r="A377" s="1"/>
      <c r="B377" s="1"/>
      <c r="C377" s="1"/>
      <c r="D377" s="1"/>
      <c r="E377" s="1"/>
      <c r="F377" s="1"/>
      <c r="G377" s="1"/>
      <c r="H377" s="6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ht="14.25" customHeight="1">
      <c r="A378" s="1"/>
      <c r="B378" s="1"/>
      <c r="C378" s="1"/>
      <c r="D378" s="1"/>
      <c r="E378" s="1"/>
      <c r="F378" s="1"/>
      <c r="G378" s="1"/>
      <c r="H378" s="6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ht="14.25" customHeight="1">
      <c r="A379" s="1"/>
      <c r="B379" s="1"/>
      <c r="C379" s="1"/>
      <c r="D379" s="1"/>
      <c r="E379" s="1"/>
      <c r="F379" s="1"/>
      <c r="G379" s="1"/>
      <c r="H379" s="6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ht="14.25" customHeight="1">
      <c r="A380" s="1"/>
      <c r="B380" s="1"/>
      <c r="C380" s="1"/>
      <c r="D380" s="1"/>
      <c r="E380" s="1"/>
      <c r="F380" s="1"/>
      <c r="G380" s="1"/>
      <c r="H380" s="6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ht="14.25" customHeight="1">
      <c r="A381" s="1"/>
      <c r="B381" s="1"/>
      <c r="C381" s="1"/>
      <c r="D381" s="1"/>
      <c r="E381" s="1"/>
      <c r="F381" s="1"/>
      <c r="G381" s="1"/>
      <c r="H381" s="6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ht="14.25" customHeight="1">
      <c r="A382" s="1"/>
      <c r="B382" s="1"/>
      <c r="C382" s="1"/>
      <c r="D382" s="1"/>
      <c r="E382" s="1"/>
      <c r="F382" s="1"/>
      <c r="G382" s="1"/>
      <c r="H382" s="6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ht="14.25" customHeight="1">
      <c r="A383" s="1"/>
      <c r="B383" s="1"/>
      <c r="C383" s="1"/>
      <c r="D383" s="1"/>
      <c r="E383" s="1"/>
      <c r="F383" s="1"/>
      <c r="G383" s="1"/>
      <c r="H383" s="6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ht="14.25" customHeight="1">
      <c r="A384" s="1"/>
      <c r="B384" s="1"/>
      <c r="C384" s="1"/>
      <c r="D384" s="1"/>
      <c r="E384" s="1"/>
      <c r="F384" s="1"/>
      <c r="G384" s="1"/>
      <c r="H384" s="6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ht="14.25" customHeight="1">
      <c r="A385" s="1"/>
      <c r="B385" s="1"/>
      <c r="C385" s="1"/>
      <c r="D385" s="1"/>
      <c r="E385" s="1"/>
      <c r="F385" s="1"/>
      <c r="G385" s="1"/>
      <c r="H385" s="6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ht="14.25" customHeight="1">
      <c r="A386" s="1"/>
      <c r="B386" s="1"/>
      <c r="C386" s="1"/>
      <c r="D386" s="1"/>
      <c r="E386" s="1"/>
      <c r="F386" s="1"/>
      <c r="G386" s="1"/>
      <c r="H386" s="6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ht="14.25" customHeight="1">
      <c r="A387" s="1"/>
      <c r="B387" s="1"/>
      <c r="C387" s="1"/>
      <c r="D387" s="1"/>
      <c r="E387" s="1"/>
      <c r="F387" s="1"/>
      <c r="G387" s="1"/>
      <c r="H387" s="6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ht="14.25" customHeight="1">
      <c r="A388" s="1"/>
      <c r="B388" s="1"/>
      <c r="C388" s="1"/>
      <c r="D388" s="1"/>
      <c r="E388" s="1"/>
      <c r="F388" s="1"/>
      <c r="G388" s="1"/>
      <c r="H388" s="6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ht="14.25" customHeight="1">
      <c r="A389" s="1"/>
      <c r="B389" s="1"/>
      <c r="C389" s="1"/>
      <c r="D389" s="1"/>
      <c r="E389" s="1"/>
      <c r="F389" s="1"/>
      <c r="G389" s="1"/>
      <c r="H389" s="6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ht="14.25" customHeight="1">
      <c r="A390" s="1"/>
      <c r="B390" s="1"/>
      <c r="C390" s="1"/>
      <c r="D390" s="1"/>
      <c r="E390" s="1"/>
      <c r="F390" s="1"/>
      <c r="G390" s="1"/>
      <c r="H390" s="6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ht="14.25" customHeight="1">
      <c r="A391" s="1"/>
      <c r="B391" s="1"/>
      <c r="C391" s="1"/>
      <c r="D391" s="1"/>
      <c r="E391" s="1"/>
      <c r="F391" s="1"/>
      <c r="G391" s="1"/>
      <c r="H391" s="6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ht="14.25" customHeight="1">
      <c r="A392" s="1"/>
      <c r="B392" s="1"/>
      <c r="C392" s="1"/>
      <c r="D392" s="1"/>
      <c r="E392" s="1"/>
      <c r="F392" s="1"/>
      <c r="G392" s="1"/>
      <c r="H392" s="6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ht="14.25" customHeight="1">
      <c r="A393" s="1"/>
      <c r="B393" s="1"/>
      <c r="C393" s="1"/>
      <c r="D393" s="1"/>
      <c r="E393" s="1"/>
      <c r="F393" s="1"/>
      <c r="G393" s="1"/>
      <c r="H393" s="6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ht="14.25" customHeight="1">
      <c r="A394" s="1"/>
      <c r="B394" s="1"/>
      <c r="C394" s="1"/>
      <c r="D394" s="1"/>
      <c r="E394" s="1"/>
      <c r="F394" s="1"/>
      <c r="G394" s="1"/>
      <c r="H394" s="6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ht="14.25" customHeight="1">
      <c r="A395" s="1"/>
      <c r="B395" s="1"/>
      <c r="C395" s="1"/>
      <c r="D395" s="1"/>
      <c r="E395" s="1"/>
      <c r="F395" s="1"/>
      <c r="G395" s="1"/>
      <c r="H395" s="6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ht="14.25" customHeight="1">
      <c r="A396" s="1"/>
      <c r="B396" s="1"/>
      <c r="C396" s="1"/>
      <c r="D396" s="1"/>
      <c r="E396" s="1"/>
      <c r="F396" s="1"/>
      <c r="G396" s="1"/>
      <c r="H396" s="6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ht="14.25" customHeight="1">
      <c r="A397" s="1"/>
      <c r="B397" s="1"/>
      <c r="C397" s="1"/>
      <c r="D397" s="1"/>
      <c r="E397" s="1"/>
      <c r="F397" s="1"/>
      <c r="G397" s="1"/>
      <c r="H397" s="6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ht="14.25" customHeight="1">
      <c r="A398" s="1"/>
      <c r="B398" s="1"/>
      <c r="C398" s="1"/>
      <c r="D398" s="1"/>
      <c r="E398" s="1"/>
      <c r="F398" s="1"/>
      <c r="G398" s="1"/>
      <c r="H398" s="6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ht="14.25" customHeight="1">
      <c r="A399" s="1"/>
      <c r="B399" s="1"/>
      <c r="C399" s="1"/>
      <c r="D399" s="1"/>
      <c r="E399" s="1"/>
      <c r="F399" s="1"/>
      <c r="G399" s="1"/>
      <c r="H399" s="6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ht="14.25" customHeight="1">
      <c r="A400" s="1"/>
      <c r="B400" s="1"/>
      <c r="C400" s="1"/>
      <c r="D400" s="1"/>
      <c r="E400" s="1"/>
      <c r="F400" s="1"/>
      <c r="G400" s="1"/>
      <c r="H400" s="6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ht="14.25" customHeight="1">
      <c r="A401" s="1"/>
      <c r="B401" s="1"/>
      <c r="C401" s="1"/>
      <c r="D401" s="1"/>
      <c r="E401" s="1"/>
      <c r="F401" s="1"/>
      <c r="G401" s="1"/>
      <c r="H401" s="6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ht="14.25" customHeight="1">
      <c r="A402" s="1"/>
      <c r="B402" s="1"/>
      <c r="C402" s="1"/>
      <c r="D402" s="1"/>
      <c r="E402" s="1"/>
      <c r="F402" s="1"/>
      <c r="G402" s="1"/>
      <c r="H402" s="6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ht="14.25" customHeight="1">
      <c r="A403" s="1"/>
      <c r="B403" s="1"/>
      <c r="C403" s="1"/>
      <c r="D403" s="1"/>
      <c r="E403" s="1"/>
      <c r="F403" s="1"/>
      <c r="G403" s="1"/>
      <c r="H403" s="6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ht="14.25" customHeight="1">
      <c r="A404" s="1"/>
      <c r="B404" s="1"/>
      <c r="C404" s="1"/>
      <c r="D404" s="1"/>
      <c r="E404" s="1"/>
      <c r="F404" s="1"/>
      <c r="G404" s="1"/>
      <c r="H404" s="6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ht="14.25" customHeight="1">
      <c r="A405" s="1"/>
      <c r="B405" s="1"/>
      <c r="C405" s="1"/>
      <c r="D405" s="1"/>
      <c r="E405" s="1"/>
      <c r="F405" s="1"/>
      <c r="G405" s="1"/>
      <c r="H405" s="6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ht="14.25" customHeight="1">
      <c r="A406" s="1"/>
      <c r="B406" s="1"/>
      <c r="C406" s="1"/>
      <c r="D406" s="1"/>
      <c r="E406" s="1"/>
      <c r="F406" s="1"/>
      <c r="G406" s="1"/>
      <c r="H406" s="6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ht="14.25" customHeight="1">
      <c r="A407" s="1"/>
      <c r="B407" s="1"/>
      <c r="C407" s="1"/>
      <c r="D407" s="1"/>
      <c r="E407" s="1"/>
      <c r="F407" s="1"/>
      <c r="G407" s="1"/>
      <c r="H407" s="6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ht="14.25" customHeight="1">
      <c r="A408" s="1"/>
      <c r="B408" s="1"/>
      <c r="C408" s="1"/>
      <c r="D408" s="1"/>
      <c r="E408" s="1"/>
      <c r="F408" s="1"/>
      <c r="G408" s="1"/>
      <c r="H408" s="6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ht="14.25" customHeight="1">
      <c r="A409" s="1"/>
      <c r="B409" s="1"/>
      <c r="C409" s="1"/>
      <c r="D409" s="1"/>
      <c r="E409" s="1"/>
      <c r="F409" s="1"/>
      <c r="G409" s="1"/>
      <c r="H409" s="6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ht="14.25" customHeight="1">
      <c r="A410" s="1"/>
      <c r="B410" s="1"/>
      <c r="C410" s="1"/>
      <c r="D410" s="1"/>
      <c r="E410" s="1"/>
      <c r="F410" s="1"/>
      <c r="G410" s="1"/>
      <c r="H410" s="6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ht="14.25" customHeight="1">
      <c r="A411" s="1"/>
      <c r="B411" s="1"/>
      <c r="C411" s="1"/>
      <c r="D411" s="1"/>
      <c r="E411" s="1"/>
      <c r="F411" s="1"/>
      <c r="G411" s="1"/>
      <c r="H411" s="6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ht="14.25" customHeight="1">
      <c r="A412" s="1"/>
      <c r="B412" s="1"/>
      <c r="C412" s="1"/>
      <c r="D412" s="1"/>
      <c r="E412" s="1"/>
      <c r="F412" s="1"/>
      <c r="G412" s="1"/>
      <c r="H412" s="6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ht="14.25" customHeight="1">
      <c r="A413" s="1"/>
      <c r="B413" s="1"/>
      <c r="C413" s="1"/>
      <c r="D413" s="1"/>
      <c r="E413" s="1"/>
      <c r="F413" s="1"/>
      <c r="G413" s="1"/>
      <c r="H413" s="6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ht="14.25" customHeight="1">
      <c r="A414" s="1"/>
      <c r="B414" s="1"/>
      <c r="C414" s="1"/>
      <c r="D414" s="1"/>
      <c r="E414" s="1"/>
      <c r="F414" s="1"/>
      <c r="G414" s="1"/>
      <c r="H414" s="6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ht="14.25" customHeight="1">
      <c r="A415" s="1"/>
      <c r="B415" s="1"/>
      <c r="C415" s="1"/>
      <c r="D415" s="1"/>
      <c r="E415" s="1"/>
      <c r="F415" s="1"/>
      <c r="G415" s="1"/>
      <c r="H415" s="6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ht="14.25" customHeight="1">
      <c r="A416" s="1"/>
      <c r="B416" s="1"/>
      <c r="C416" s="1"/>
      <c r="D416" s="1"/>
      <c r="E416" s="1"/>
      <c r="F416" s="1"/>
      <c r="G416" s="1"/>
      <c r="H416" s="6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ht="14.25" customHeight="1">
      <c r="A417" s="1"/>
      <c r="B417" s="1"/>
      <c r="C417" s="1"/>
      <c r="D417" s="1"/>
      <c r="E417" s="1"/>
      <c r="F417" s="1"/>
      <c r="G417" s="1"/>
      <c r="H417" s="6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ht="14.25" customHeight="1">
      <c r="A418" s="1"/>
      <c r="B418" s="1"/>
      <c r="C418" s="1"/>
      <c r="D418" s="1"/>
      <c r="E418" s="1"/>
      <c r="F418" s="1"/>
      <c r="G418" s="1"/>
      <c r="H418" s="6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ht="14.25" customHeight="1">
      <c r="A419" s="1"/>
      <c r="B419" s="1"/>
      <c r="C419" s="1"/>
      <c r="D419" s="1"/>
      <c r="E419" s="1"/>
      <c r="F419" s="1"/>
      <c r="G419" s="1"/>
      <c r="H419" s="6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ht="14.25" customHeight="1">
      <c r="A420" s="1"/>
      <c r="B420" s="1"/>
      <c r="C420" s="1"/>
      <c r="D420" s="1"/>
      <c r="E420" s="1"/>
      <c r="F420" s="1"/>
      <c r="G420" s="1"/>
      <c r="H420" s="6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ht="14.25" customHeight="1">
      <c r="A421" s="1"/>
      <c r="B421" s="1"/>
      <c r="C421" s="1"/>
      <c r="D421" s="1"/>
      <c r="E421" s="1"/>
      <c r="F421" s="1"/>
      <c r="G421" s="1"/>
      <c r="H421" s="6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ht="14.25" customHeight="1">
      <c r="A422" s="1"/>
      <c r="B422" s="1"/>
      <c r="C422" s="1"/>
      <c r="D422" s="1"/>
      <c r="E422" s="1"/>
      <c r="F422" s="1"/>
      <c r="G422" s="1"/>
      <c r="H422" s="6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ht="14.25" customHeight="1">
      <c r="A423" s="1"/>
      <c r="B423" s="1"/>
      <c r="C423" s="1"/>
      <c r="D423" s="1"/>
      <c r="E423" s="1"/>
      <c r="F423" s="1"/>
      <c r="G423" s="1"/>
      <c r="H423" s="6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ht="14.25" customHeight="1">
      <c r="A424" s="1"/>
      <c r="B424" s="1"/>
      <c r="C424" s="1"/>
      <c r="D424" s="1"/>
      <c r="E424" s="1"/>
      <c r="F424" s="1"/>
      <c r="G424" s="1"/>
      <c r="H424" s="6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ht="14.25" customHeight="1">
      <c r="A425" s="1"/>
      <c r="B425" s="1"/>
      <c r="C425" s="1"/>
      <c r="D425" s="1"/>
      <c r="E425" s="1"/>
      <c r="F425" s="1"/>
      <c r="G425" s="1"/>
      <c r="H425" s="6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ht="14.25" customHeight="1">
      <c r="A426" s="1"/>
      <c r="B426" s="1"/>
      <c r="C426" s="1"/>
      <c r="D426" s="1"/>
      <c r="E426" s="1"/>
      <c r="F426" s="1"/>
      <c r="G426" s="1"/>
      <c r="H426" s="6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ht="14.25" customHeight="1">
      <c r="A427" s="1"/>
      <c r="B427" s="1"/>
      <c r="C427" s="1"/>
      <c r="D427" s="1"/>
      <c r="E427" s="1"/>
      <c r="F427" s="1"/>
      <c r="G427" s="1"/>
      <c r="H427" s="6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ht="14.25" customHeight="1">
      <c r="A428" s="1"/>
      <c r="B428" s="1"/>
      <c r="C428" s="1"/>
      <c r="D428" s="1"/>
      <c r="E428" s="1"/>
      <c r="F428" s="1"/>
      <c r="G428" s="1"/>
      <c r="H428" s="6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ht="14.25" customHeight="1">
      <c r="A429" s="1"/>
      <c r="B429" s="1"/>
      <c r="C429" s="1"/>
      <c r="D429" s="1"/>
      <c r="E429" s="1"/>
      <c r="F429" s="1"/>
      <c r="G429" s="1"/>
      <c r="H429" s="6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ht="14.25" customHeight="1">
      <c r="A430" s="1"/>
      <c r="B430" s="1"/>
      <c r="C430" s="1"/>
      <c r="D430" s="1"/>
      <c r="E430" s="1"/>
      <c r="F430" s="1"/>
      <c r="G430" s="1"/>
      <c r="H430" s="6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ht="14.25" customHeight="1">
      <c r="A431" s="1"/>
      <c r="B431" s="1"/>
      <c r="C431" s="1"/>
      <c r="D431" s="1"/>
      <c r="E431" s="1"/>
      <c r="F431" s="1"/>
      <c r="G431" s="1"/>
      <c r="H431" s="6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ht="14.25" customHeight="1">
      <c r="A432" s="1"/>
      <c r="B432" s="1"/>
      <c r="C432" s="1"/>
      <c r="D432" s="1"/>
      <c r="E432" s="1"/>
      <c r="F432" s="1"/>
      <c r="G432" s="1"/>
      <c r="H432" s="6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ht="14.25" customHeight="1">
      <c r="A433" s="1"/>
      <c r="B433" s="1"/>
      <c r="C433" s="1"/>
      <c r="D433" s="1"/>
      <c r="E433" s="1"/>
      <c r="F433" s="1"/>
      <c r="G433" s="1"/>
      <c r="H433" s="6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ht="14.25" customHeight="1">
      <c r="A434" s="1"/>
      <c r="B434" s="1"/>
      <c r="C434" s="1"/>
      <c r="D434" s="1"/>
      <c r="E434" s="1"/>
      <c r="F434" s="1"/>
      <c r="G434" s="1"/>
      <c r="H434" s="6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ht="14.25" customHeight="1">
      <c r="A435" s="1"/>
      <c r="B435" s="1"/>
      <c r="C435" s="1"/>
      <c r="D435" s="1"/>
      <c r="E435" s="1"/>
      <c r="F435" s="1"/>
      <c r="G435" s="1"/>
      <c r="H435" s="6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ht="14.25" customHeight="1">
      <c r="A436" s="1"/>
      <c r="B436" s="1"/>
      <c r="C436" s="1"/>
      <c r="D436" s="1"/>
      <c r="E436" s="1"/>
      <c r="F436" s="1"/>
      <c r="G436" s="1"/>
      <c r="H436" s="6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ht="14.25" customHeight="1">
      <c r="A437" s="1"/>
      <c r="B437" s="1"/>
      <c r="C437" s="1"/>
      <c r="D437" s="1"/>
      <c r="E437" s="1"/>
      <c r="F437" s="1"/>
      <c r="G437" s="1"/>
      <c r="H437" s="6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ht="14.25" customHeight="1">
      <c r="A438" s="1"/>
      <c r="B438" s="1"/>
      <c r="C438" s="1"/>
      <c r="D438" s="1"/>
      <c r="E438" s="1"/>
      <c r="F438" s="1"/>
      <c r="G438" s="1"/>
      <c r="H438" s="6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ht="14.25" customHeight="1">
      <c r="A439" s="1"/>
      <c r="B439" s="1"/>
      <c r="C439" s="1"/>
      <c r="D439" s="1"/>
      <c r="E439" s="1"/>
      <c r="F439" s="1"/>
      <c r="G439" s="1"/>
      <c r="H439" s="6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ht="14.25" customHeight="1">
      <c r="A440" s="1"/>
      <c r="B440" s="1"/>
      <c r="C440" s="1"/>
      <c r="D440" s="1"/>
      <c r="E440" s="1"/>
      <c r="F440" s="1"/>
      <c r="G440" s="1"/>
      <c r="H440" s="6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ht="14.25" customHeight="1">
      <c r="A441" s="1"/>
      <c r="B441" s="1"/>
      <c r="C441" s="1"/>
      <c r="D441" s="1"/>
      <c r="E441" s="1"/>
      <c r="F441" s="1"/>
      <c r="G441" s="1"/>
      <c r="H441" s="6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ht="14.25" customHeight="1">
      <c r="A442" s="1"/>
      <c r="B442" s="1"/>
      <c r="C442" s="1"/>
      <c r="D442" s="1"/>
      <c r="E442" s="1"/>
      <c r="F442" s="1"/>
      <c r="G442" s="1"/>
      <c r="H442" s="6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ht="14.25" customHeight="1">
      <c r="A443" s="1"/>
      <c r="B443" s="1"/>
      <c r="C443" s="1"/>
      <c r="D443" s="1"/>
      <c r="E443" s="1"/>
      <c r="F443" s="1"/>
      <c r="G443" s="1"/>
      <c r="H443" s="6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ht="14.25" customHeight="1">
      <c r="A444" s="1"/>
      <c r="B444" s="1"/>
      <c r="C444" s="1"/>
      <c r="D444" s="1"/>
      <c r="E444" s="1"/>
      <c r="F444" s="1"/>
      <c r="G444" s="1"/>
      <c r="H444" s="6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ht="14.25" customHeight="1">
      <c r="A445" s="1"/>
      <c r="B445" s="1"/>
      <c r="C445" s="1"/>
      <c r="D445" s="1"/>
      <c r="E445" s="1"/>
      <c r="F445" s="1"/>
      <c r="G445" s="1"/>
      <c r="H445" s="6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ht="14.25" customHeight="1">
      <c r="A446" s="1"/>
      <c r="B446" s="1"/>
      <c r="C446" s="1"/>
      <c r="D446" s="1"/>
      <c r="E446" s="1"/>
      <c r="F446" s="1"/>
      <c r="G446" s="1"/>
      <c r="H446" s="6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ht="14.25" customHeight="1">
      <c r="A447" s="1"/>
      <c r="B447" s="1"/>
      <c r="C447" s="1"/>
      <c r="D447" s="1"/>
      <c r="E447" s="1"/>
      <c r="F447" s="1"/>
      <c r="G447" s="1"/>
      <c r="H447" s="6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ht="14.25" customHeight="1">
      <c r="A448" s="1"/>
      <c r="B448" s="1"/>
      <c r="C448" s="1"/>
      <c r="D448" s="1"/>
      <c r="E448" s="1"/>
      <c r="F448" s="1"/>
      <c r="G448" s="1"/>
      <c r="H448" s="6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ht="14.25" customHeight="1">
      <c r="A449" s="1"/>
      <c r="B449" s="1"/>
      <c r="C449" s="1"/>
      <c r="D449" s="1"/>
      <c r="E449" s="1"/>
      <c r="F449" s="1"/>
      <c r="G449" s="1"/>
      <c r="H449" s="6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ht="14.25" customHeight="1">
      <c r="A450" s="1"/>
      <c r="B450" s="1"/>
      <c r="C450" s="1"/>
      <c r="D450" s="1"/>
      <c r="E450" s="1"/>
      <c r="F450" s="1"/>
      <c r="G450" s="1"/>
      <c r="H450" s="6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ht="14.25" customHeight="1">
      <c r="A451" s="1"/>
      <c r="B451" s="1"/>
      <c r="C451" s="1"/>
      <c r="D451" s="1"/>
      <c r="E451" s="1"/>
      <c r="F451" s="1"/>
      <c r="G451" s="1"/>
      <c r="H451" s="6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ht="14.25" customHeight="1">
      <c r="A452" s="1"/>
      <c r="B452" s="1"/>
      <c r="C452" s="1"/>
      <c r="D452" s="1"/>
      <c r="E452" s="1"/>
      <c r="F452" s="1"/>
      <c r="G452" s="1"/>
      <c r="H452" s="6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ht="14.25" customHeight="1">
      <c r="A453" s="1"/>
      <c r="B453" s="1"/>
      <c r="C453" s="1"/>
      <c r="D453" s="1"/>
      <c r="E453" s="1"/>
      <c r="F453" s="1"/>
      <c r="G453" s="1"/>
      <c r="H453" s="6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ht="14.25" customHeight="1">
      <c r="A454" s="1"/>
      <c r="B454" s="1"/>
      <c r="C454" s="1"/>
      <c r="D454" s="1"/>
      <c r="E454" s="1"/>
      <c r="F454" s="1"/>
      <c r="G454" s="1"/>
      <c r="H454" s="6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ht="14.25" customHeight="1">
      <c r="A455" s="1"/>
      <c r="B455" s="1"/>
      <c r="C455" s="1"/>
      <c r="D455" s="1"/>
      <c r="E455" s="1"/>
      <c r="F455" s="1"/>
      <c r="G455" s="1"/>
      <c r="H455" s="6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ht="14.25" customHeight="1">
      <c r="A456" s="1"/>
      <c r="B456" s="1"/>
      <c r="C456" s="1"/>
      <c r="D456" s="1"/>
      <c r="E456" s="1"/>
      <c r="F456" s="1"/>
      <c r="G456" s="1"/>
      <c r="H456" s="6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ht="14.25" customHeight="1">
      <c r="A457" s="1"/>
      <c r="B457" s="1"/>
      <c r="C457" s="1"/>
      <c r="D457" s="1"/>
      <c r="E457" s="1"/>
      <c r="F457" s="1"/>
      <c r="G457" s="1"/>
      <c r="H457" s="6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ht="14.25" customHeight="1">
      <c r="A458" s="1"/>
      <c r="B458" s="1"/>
      <c r="C458" s="1"/>
      <c r="D458" s="1"/>
      <c r="E458" s="1"/>
      <c r="F458" s="1"/>
      <c r="G458" s="1"/>
      <c r="H458" s="6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ht="14.25" customHeight="1">
      <c r="A459" s="1"/>
      <c r="B459" s="1"/>
      <c r="C459" s="1"/>
      <c r="D459" s="1"/>
      <c r="E459" s="1"/>
      <c r="F459" s="1"/>
      <c r="G459" s="1"/>
      <c r="H459" s="6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ht="14.25" customHeight="1">
      <c r="A460" s="1"/>
      <c r="B460" s="1"/>
      <c r="C460" s="1"/>
      <c r="D460" s="1"/>
      <c r="E460" s="1"/>
      <c r="F460" s="1"/>
      <c r="G460" s="1"/>
      <c r="H460" s="6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ht="14.25" customHeight="1">
      <c r="A461" s="1"/>
      <c r="B461" s="1"/>
      <c r="C461" s="1"/>
      <c r="D461" s="1"/>
      <c r="E461" s="1"/>
      <c r="F461" s="1"/>
      <c r="G461" s="1"/>
      <c r="H461" s="6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ht="14.25" customHeight="1">
      <c r="A462" s="1"/>
      <c r="B462" s="1"/>
      <c r="C462" s="1"/>
      <c r="D462" s="1"/>
      <c r="E462" s="1"/>
      <c r="F462" s="1"/>
      <c r="G462" s="1"/>
      <c r="H462" s="6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ht="14.25" customHeight="1">
      <c r="A463" s="1"/>
      <c r="B463" s="1"/>
      <c r="C463" s="1"/>
      <c r="D463" s="1"/>
      <c r="E463" s="1"/>
      <c r="F463" s="1"/>
      <c r="G463" s="1"/>
      <c r="H463" s="6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ht="14.25" customHeight="1">
      <c r="A464" s="1"/>
      <c r="B464" s="1"/>
      <c r="C464" s="1"/>
      <c r="D464" s="1"/>
      <c r="E464" s="1"/>
      <c r="F464" s="1"/>
      <c r="G464" s="1"/>
      <c r="H464" s="6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ht="14.25" customHeight="1">
      <c r="A465" s="1"/>
      <c r="B465" s="1"/>
      <c r="C465" s="1"/>
      <c r="D465" s="1"/>
      <c r="E465" s="1"/>
      <c r="F465" s="1"/>
      <c r="G465" s="1"/>
      <c r="H465" s="6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ht="14.25" customHeight="1">
      <c r="A466" s="1"/>
      <c r="B466" s="1"/>
      <c r="C466" s="1"/>
      <c r="D466" s="1"/>
      <c r="E466" s="1"/>
      <c r="F466" s="1"/>
      <c r="G466" s="1"/>
      <c r="H466" s="6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ht="14.25" customHeight="1">
      <c r="A467" s="1"/>
      <c r="B467" s="1"/>
      <c r="C467" s="1"/>
      <c r="D467" s="1"/>
      <c r="E467" s="1"/>
      <c r="F467" s="1"/>
      <c r="G467" s="1"/>
      <c r="H467" s="6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ht="14.25" customHeight="1">
      <c r="A468" s="1"/>
      <c r="B468" s="1"/>
      <c r="C468" s="1"/>
      <c r="D468" s="1"/>
      <c r="E468" s="1"/>
      <c r="F468" s="1"/>
      <c r="G468" s="1"/>
      <c r="H468" s="6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ht="14.25" customHeight="1">
      <c r="A469" s="1"/>
      <c r="B469" s="1"/>
      <c r="C469" s="1"/>
      <c r="D469" s="1"/>
      <c r="E469" s="1"/>
      <c r="F469" s="1"/>
      <c r="G469" s="1"/>
      <c r="H469" s="6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ht="14.25" customHeight="1">
      <c r="A470" s="1"/>
      <c r="B470" s="1"/>
      <c r="C470" s="1"/>
      <c r="D470" s="1"/>
      <c r="E470" s="1"/>
      <c r="F470" s="1"/>
      <c r="G470" s="1"/>
      <c r="H470" s="6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ht="14.25" customHeight="1">
      <c r="A471" s="1"/>
      <c r="B471" s="1"/>
      <c r="C471" s="1"/>
      <c r="D471" s="1"/>
      <c r="E471" s="1"/>
      <c r="F471" s="1"/>
      <c r="G471" s="1"/>
      <c r="H471" s="6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ht="14.25" customHeight="1">
      <c r="A472" s="1"/>
      <c r="B472" s="1"/>
      <c r="C472" s="1"/>
      <c r="D472" s="1"/>
      <c r="E472" s="1"/>
      <c r="F472" s="1"/>
      <c r="G472" s="1"/>
      <c r="H472" s="6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ht="14.25" customHeight="1">
      <c r="A473" s="1"/>
      <c r="B473" s="1"/>
      <c r="C473" s="1"/>
      <c r="D473" s="1"/>
      <c r="E473" s="1"/>
      <c r="F473" s="1"/>
      <c r="G473" s="1"/>
      <c r="H473" s="6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ht="14.25" customHeight="1">
      <c r="A474" s="1"/>
      <c r="B474" s="1"/>
      <c r="C474" s="1"/>
      <c r="D474" s="1"/>
      <c r="E474" s="1"/>
      <c r="F474" s="1"/>
      <c r="G474" s="1"/>
      <c r="H474" s="6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ht="14.25" customHeight="1">
      <c r="A475" s="1"/>
      <c r="B475" s="1"/>
      <c r="C475" s="1"/>
      <c r="D475" s="1"/>
      <c r="E475" s="1"/>
      <c r="F475" s="1"/>
      <c r="G475" s="1"/>
      <c r="H475" s="6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ht="14.25" customHeight="1">
      <c r="A476" s="1"/>
      <c r="B476" s="1"/>
      <c r="C476" s="1"/>
      <c r="D476" s="1"/>
      <c r="E476" s="1"/>
      <c r="F476" s="1"/>
      <c r="G476" s="1"/>
      <c r="H476" s="6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ht="14.25" customHeight="1">
      <c r="A477" s="1"/>
      <c r="B477" s="1"/>
      <c r="C477" s="1"/>
      <c r="D477" s="1"/>
      <c r="E477" s="1"/>
      <c r="F477" s="1"/>
      <c r="G477" s="1"/>
      <c r="H477" s="6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ht="14.25" customHeight="1">
      <c r="A478" s="1"/>
      <c r="B478" s="1"/>
      <c r="C478" s="1"/>
      <c r="D478" s="1"/>
      <c r="E478" s="1"/>
      <c r="F478" s="1"/>
      <c r="G478" s="1"/>
      <c r="H478" s="6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ht="14.25" customHeight="1">
      <c r="A479" s="1"/>
      <c r="B479" s="1"/>
      <c r="C479" s="1"/>
      <c r="D479" s="1"/>
      <c r="E479" s="1"/>
      <c r="F479" s="1"/>
      <c r="G479" s="1"/>
      <c r="H479" s="6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ht="14.25" customHeight="1">
      <c r="A480" s="1"/>
      <c r="B480" s="1"/>
      <c r="C480" s="1"/>
      <c r="D480" s="1"/>
      <c r="E480" s="1"/>
      <c r="F480" s="1"/>
      <c r="G480" s="1"/>
      <c r="H480" s="6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ht="14.25" customHeight="1">
      <c r="A481" s="1"/>
      <c r="B481" s="1"/>
      <c r="C481" s="1"/>
      <c r="D481" s="1"/>
      <c r="E481" s="1"/>
      <c r="F481" s="1"/>
      <c r="G481" s="1"/>
      <c r="H481" s="6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ht="14.25" customHeight="1">
      <c r="A482" s="1"/>
      <c r="B482" s="1"/>
      <c r="C482" s="1"/>
      <c r="D482" s="1"/>
      <c r="E482" s="1"/>
      <c r="F482" s="1"/>
      <c r="G482" s="1"/>
      <c r="H482" s="6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ht="14.25" customHeight="1">
      <c r="A483" s="1"/>
      <c r="B483" s="1"/>
      <c r="C483" s="1"/>
      <c r="D483" s="1"/>
      <c r="E483" s="1"/>
      <c r="F483" s="1"/>
      <c r="G483" s="1"/>
      <c r="H483" s="6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ht="14.25" customHeight="1">
      <c r="A484" s="1"/>
      <c r="B484" s="1"/>
      <c r="C484" s="1"/>
      <c r="D484" s="1"/>
      <c r="E484" s="1"/>
      <c r="F484" s="1"/>
      <c r="G484" s="1"/>
      <c r="H484" s="6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ht="14.25" customHeight="1">
      <c r="A485" s="1"/>
      <c r="B485" s="1"/>
      <c r="C485" s="1"/>
      <c r="D485" s="1"/>
      <c r="E485" s="1"/>
      <c r="F485" s="1"/>
      <c r="G485" s="1"/>
      <c r="H485" s="6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ht="14.25" customHeight="1">
      <c r="A486" s="1"/>
      <c r="B486" s="1"/>
      <c r="C486" s="1"/>
      <c r="D486" s="1"/>
      <c r="E486" s="1"/>
      <c r="F486" s="1"/>
      <c r="G486" s="1"/>
      <c r="H486" s="6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ht="14.25" customHeight="1">
      <c r="A487" s="1"/>
      <c r="B487" s="1"/>
      <c r="C487" s="1"/>
      <c r="D487" s="1"/>
      <c r="E487" s="1"/>
      <c r="F487" s="1"/>
      <c r="G487" s="1"/>
      <c r="H487" s="6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ht="14.25" customHeight="1">
      <c r="A488" s="1"/>
      <c r="B488" s="1"/>
      <c r="C488" s="1"/>
      <c r="D488" s="1"/>
      <c r="E488" s="1"/>
      <c r="F488" s="1"/>
      <c r="G488" s="1"/>
      <c r="H488" s="6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ht="14.25" customHeight="1">
      <c r="A489" s="1"/>
      <c r="B489" s="1"/>
      <c r="C489" s="1"/>
      <c r="D489" s="1"/>
      <c r="E489" s="1"/>
      <c r="F489" s="1"/>
      <c r="G489" s="1"/>
      <c r="H489" s="6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ht="14.25" customHeight="1">
      <c r="A490" s="1"/>
      <c r="B490" s="1"/>
      <c r="C490" s="1"/>
      <c r="D490" s="1"/>
      <c r="E490" s="1"/>
      <c r="F490" s="1"/>
      <c r="G490" s="1"/>
      <c r="H490" s="6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ht="14.25" customHeight="1">
      <c r="A491" s="1"/>
      <c r="B491" s="1"/>
      <c r="C491" s="1"/>
      <c r="D491" s="1"/>
      <c r="E491" s="1"/>
      <c r="F491" s="1"/>
      <c r="G491" s="1"/>
      <c r="H491" s="6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ht="14.25" customHeight="1">
      <c r="A492" s="1"/>
      <c r="B492" s="1"/>
      <c r="C492" s="1"/>
      <c r="D492" s="1"/>
      <c r="E492" s="1"/>
      <c r="F492" s="1"/>
      <c r="G492" s="1"/>
      <c r="H492" s="6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ht="14.25" customHeight="1">
      <c r="A493" s="1"/>
      <c r="B493" s="1"/>
      <c r="C493" s="1"/>
      <c r="D493" s="1"/>
      <c r="E493" s="1"/>
      <c r="F493" s="1"/>
      <c r="G493" s="1"/>
      <c r="H493" s="6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ht="14.25" customHeight="1">
      <c r="A494" s="1"/>
      <c r="B494" s="1"/>
      <c r="C494" s="1"/>
      <c r="D494" s="1"/>
      <c r="E494" s="1"/>
      <c r="F494" s="1"/>
      <c r="G494" s="1"/>
      <c r="H494" s="6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ht="14.25" customHeight="1">
      <c r="A495" s="1"/>
      <c r="B495" s="1"/>
      <c r="C495" s="1"/>
      <c r="D495" s="1"/>
      <c r="E495" s="1"/>
      <c r="F495" s="1"/>
      <c r="G495" s="1"/>
      <c r="H495" s="6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ht="14.25" customHeight="1">
      <c r="A496" s="1"/>
      <c r="B496" s="1"/>
      <c r="C496" s="1"/>
      <c r="D496" s="1"/>
      <c r="E496" s="1"/>
      <c r="F496" s="1"/>
      <c r="G496" s="1"/>
      <c r="H496" s="6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ht="14.25" customHeight="1">
      <c r="A497" s="1"/>
      <c r="B497" s="1"/>
      <c r="C497" s="1"/>
      <c r="D497" s="1"/>
      <c r="E497" s="1"/>
      <c r="F497" s="1"/>
      <c r="G497" s="1"/>
      <c r="H497" s="6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ht="14.25" customHeight="1">
      <c r="A498" s="1"/>
      <c r="B498" s="1"/>
      <c r="C498" s="1"/>
      <c r="D498" s="1"/>
      <c r="E498" s="1"/>
      <c r="F498" s="1"/>
      <c r="G498" s="1"/>
      <c r="H498" s="6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ht="14.25" customHeight="1">
      <c r="A499" s="1"/>
      <c r="B499" s="1"/>
      <c r="C499" s="1"/>
      <c r="D499" s="1"/>
      <c r="E499" s="1"/>
      <c r="F499" s="1"/>
      <c r="G499" s="1"/>
      <c r="H499" s="6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ht="14.25" customHeight="1">
      <c r="A500" s="1"/>
      <c r="B500" s="1"/>
      <c r="C500" s="1"/>
      <c r="D500" s="1"/>
      <c r="E500" s="1"/>
      <c r="F500" s="1"/>
      <c r="G500" s="1"/>
      <c r="H500" s="6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ht="14.25" customHeight="1">
      <c r="A501" s="1"/>
      <c r="B501" s="1"/>
      <c r="C501" s="1"/>
      <c r="D501" s="1"/>
      <c r="E501" s="1"/>
      <c r="F501" s="1"/>
      <c r="G501" s="1"/>
      <c r="H501" s="6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ht="14.25" customHeight="1">
      <c r="A502" s="1"/>
      <c r="B502" s="1"/>
      <c r="C502" s="1"/>
      <c r="D502" s="1"/>
      <c r="E502" s="1"/>
      <c r="F502" s="1"/>
      <c r="G502" s="1"/>
      <c r="H502" s="6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ht="14.25" customHeight="1">
      <c r="A503" s="1"/>
      <c r="B503" s="1"/>
      <c r="C503" s="1"/>
      <c r="D503" s="1"/>
      <c r="E503" s="1"/>
      <c r="F503" s="1"/>
      <c r="G503" s="1"/>
      <c r="H503" s="6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ht="14.25" customHeight="1">
      <c r="A504" s="1"/>
      <c r="B504" s="1"/>
      <c r="C504" s="1"/>
      <c r="D504" s="1"/>
      <c r="E504" s="1"/>
      <c r="F504" s="1"/>
      <c r="G504" s="1"/>
      <c r="H504" s="6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ht="14.25" customHeight="1">
      <c r="A505" s="1"/>
      <c r="B505" s="1"/>
      <c r="C505" s="1"/>
      <c r="D505" s="1"/>
      <c r="E505" s="1"/>
      <c r="F505" s="1"/>
      <c r="G505" s="1"/>
      <c r="H505" s="6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ht="14.25" customHeight="1">
      <c r="A506" s="1"/>
      <c r="B506" s="1"/>
      <c r="C506" s="1"/>
      <c r="D506" s="1"/>
      <c r="E506" s="1"/>
      <c r="F506" s="1"/>
      <c r="G506" s="1"/>
      <c r="H506" s="6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ht="14.25" customHeight="1">
      <c r="A507" s="1"/>
      <c r="B507" s="1"/>
      <c r="C507" s="1"/>
      <c r="D507" s="1"/>
      <c r="E507" s="1"/>
      <c r="F507" s="1"/>
      <c r="G507" s="1"/>
      <c r="H507" s="6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ht="14.25" customHeight="1">
      <c r="A508" s="1"/>
      <c r="B508" s="1"/>
      <c r="C508" s="1"/>
      <c r="D508" s="1"/>
      <c r="E508" s="1"/>
      <c r="F508" s="1"/>
      <c r="G508" s="1"/>
      <c r="H508" s="6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ht="14.25" customHeight="1">
      <c r="A509" s="1"/>
      <c r="B509" s="1"/>
      <c r="C509" s="1"/>
      <c r="D509" s="1"/>
      <c r="E509" s="1"/>
      <c r="F509" s="1"/>
      <c r="G509" s="1"/>
      <c r="H509" s="6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ht="14.25" customHeight="1">
      <c r="A510" s="1"/>
      <c r="B510" s="1"/>
      <c r="C510" s="1"/>
      <c r="D510" s="1"/>
      <c r="E510" s="1"/>
      <c r="F510" s="1"/>
      <c r="G510" s="1"/>
      <c r="H510" s="6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ht="14.25" customHeight="1">
      <c r="A511" s="1"/>
      <c r="B511" s="1"/>
      <c r="C511" s="1"/>
      <c r="D511" s="1"/>
      <c r="E511" s="1"/>
      <c r="F511" s="1"/>
      <c r="G511" s="1"/>
      <c r="H511" s="6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ht="14.25" customHeight="1">
      <c r="A512" s="1"/>
      <c r="B512" s="1"/>
      <c r="C512" s="1"/>
      <c r="D512" s="1"/>
      <c r="E512" s="1"/>
      <c r="F512" s="1"/>
      <c r="G512" s="1"/>
      <c r="H512" s="6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ht="14.25" customHeight="1">
      <c r="A513" s="1"/>
      <c r="B513" s="1"/>
      <c r="C513" s="1"/>
      <c r="D513" s="1"/>
      <c r="E513" s="1"/>
      <c r="F513" s="1"/>
      <c r="G513" s="1"/>
      <c r="H513" s="6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ht="14.25" customHeight="1">
      <c r="A514" s="1"/>
      <c r="B514" s="1"/>
      <c r="C514" s="1"/>
      <c r="D514" s="1"/>
      <c r="E514" s="1"/>
      <c r="F514" s="1"/>
      <c r="G514" s="1"/>
      <c r="H514" s="6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ht="14.25" customHeight="1">
      <c r="A515" s="1"/>
      <c r="B515" s="1"/>
      <c r="C515" s="1"/>
      <c r="D515" s="1"/>
      <c r="E515" s="1"/>
      <c r="F515" s="1"/>
      <c r="G515" s="1"/>
      <c r="H515" s="6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ht="14.25" customHeight="1">
      <c r="A516" s="1"/>
      <c r="B516" s="1"/>
      <c r="C516" s="1"/>
      <c r="D516" s="1"/>
      <c r="E516" s="1"/>
      <c r="F516" s="1"/>
      <c r="G516" s="1"/>
      <c r="H516" s="6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ht="14.25" customHeight="1">
      <c r="A517" s="1"/>
      <c r="B517" s="1"/>
      <c r="C517" s="1"/>
      <c r="D517" s="1"/>
      <c r="E517" s="1"/>
      <c r="F517" s="1"/>
      <c r="G517" s="1"/>
      <c r="H517" s="6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ht="14.25" customHeight="1">
      <c r="A518" s="1"/>
      <c r="B518" s="1"/>
      <c r="C518" s="1"/>
      <c r="D518" s="1"/>
      <c r="E518" s="1"/>
      <c r="F518" s="1"/>
      <c r="G518" s="1"/>
      <c r="H518" s="6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ht="14.25" customHeight="1">
      <c r="A519" s="1"/>
      <c r="B519" s="1"/>
      <c r="C519" s="1"/>
      <c r="D519" s="1"/>
      <c r="E519" s="1"/>
      <c r="F519" s="1"/>
      <c r="G519" s="1"/>
      <c r="H519" s="6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ht="14.25" customHeight="1">
      <c r="A520" s="1"/>
      <c r="B520" s="1"/>
      <c r="C520" s="1"/>
      <c r="D520" s="1"/>
      <c r="E520" s="1"/>
      <c r="F520" s="1"/>
      <c r="G520" s="1"/>
      <c r="H520" s="6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ht="14.25" customHeight="1">
      <c r="A521" s="1"/>
      <c r="B521" s="1"/>
      <c r="C521" s="1"/>
      <c r="D521" s="1"/>
      <c r="E521" s="1"/>
      <c r="F521" s="1"/>
      <c r="G521" s="1"/>
      <c r="H521" s="6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ht="14.25" customHeight="1">
      <c r="A522" s="1"/>
      <c r="B522" s="1"/>
      <c r="C522" s="1"/>
      <c r="D522" s="1"/>
      <c r="E522" s="1"/>
      <c r="F522" s="1"/>
      <c r="G522" s="1"/>
      <c r="H522" s="6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ht="14.25" customHeight="1">
      <c r="A523" s="1"/>
      <c r="B523" s="1"/>
      <c r="C523" s="1"/>
      <c r="D523" s="1"/>
      <c r="E523" s="1"/>
      <c r="F523" s="1"/>
      <c r="G523" s="1"/>
      <c r="H523" s="6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ht="14.25" customHeight="1">
      <c r="A524" s="1"/>
      <c r="B524" s="1"/>
      <c r="C524" s="1"/>
      <c r="D524" s="1"/>
      <c r="E524" s="1"/>
      <c r="F524" s="1"/>
      <c r="G524" s="1"/>
      <c r="H524" s="6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ht="14.25" customHeight="1">
      <c r="A525" s="1"/>
      <c r="B525" s="1"/>
      <c r="C525" s="1"/>
      <c r="D525" s="1"/>
      <c r="E525" s="1"/>
      <c r="F525" s="1"/>
      <c r="G525" s="1"/>
      <c r="H525" s="6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ht="14.25" customHeight="1">
      <c r="A526" s="1"/>
      <c r="B526" s="1"/>
      <c r="C526" s="1"/>
      <c r="D526" s="1"/>
      <c r="E526" s="1"/>
      <c r="F526" s="1"/>
      <c r="G526" s="1"/>
      <c r="H526" s="6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ht="14.25" customHeight="1">
      <c r="A527" s="1"/>
      <c r="B527" s="1"/>
      <c r="C527" s="1"/>
      <c r="D527" s="1"/>
      <c r="E527" s="1"/>
      <c r="F527" s="1"/>
      <c r="G527" s="1"/>
      <c r="H527" s="6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ht="14.25" customHeight="1">
      <c r="A528" s="1"/>
      <c r="B528" s="1"/>
      <c r="C528" s="1"/>
      <c r="D528" s="1"/>
      <c r="E528" s="1"/>
      <c r="F528" s="1"/>
      <c r="G528" s="1"/>
      <c r="H528" s="6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ht="14.25" customHeight="1">
      <c r="A529" s="1"/>
      <c r="B529" s="1"/>
      <c r="C529" s="1"/>
      <c r="D529" s="1"/>
      <c r="E529" s="1"/>
      <c r="F529" s="1"/>
      <c r="G529" s="1"/>
      <c r="H529" s="6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ht="14.25" customHeight="1">
      <c r="A530" s="1"/>
      <c r="B530" s="1"/>
      <c r="C530" s="1"/>
      <c r="D530" s="1"/>
      <c r="E530" s="1"/>
      <c r="F530" s="1"/>
      <c r="G530" s="1"/>
      <c r="H530" s="6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ht="14.25" customHeight="1">
      <c r="A531" s="1"/>
      <c r="B531" s="1"/>
      <c r="C531" s="1"/>
      <c r="D531" s="1"/>
      <c r="E531" s="1"/>
      <c r="F531" s="1"/>
      <c r="G531" s="1"/>
      <c r="H531" s="6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ht="14.25" customHeight="1">
      <c r="A532" s="1"/>
      <c r="B532" s="1"/>
      <c r="C532" s="1"/>
      <c r="D532" s="1"/>
      <c r="E532" s="1"/>
      <c r="F532" s="1"/>
      <c r="G532" s="1"/>
      <c r="H532" s="6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ht="14.25" customHeight="1">
      <c r="A533" s="1"/>
      <c r="B533" s="1"/>
      <c r="C533" s="1"/>
      <c r="D533" s="1"/>
      <c r="E533" s="1"/>
      <c r="F533" s="1"/>
      <c r="G533" s="1"/>
      <c r="H533" s="6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ht="14.25" customHeight="1">
      <c r="A534" s="1"/>
      <c r="B534" s="1"/>
      <c r="C534" s="1"/>
      <c r="D534" s="1"/>
      <c r="E534" s="1"/>
      <c r="F534" s="1"/>
      <c r="G534" s="1"/>
      <c r="H534" s="6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ht="14.25" customHeight="1">
      <c r="A535" s="1"/>
      <c r="B535" s="1"/>
      <c r="C535" s="1"/>
      <c r="D535" s="1"/>
      <c r="E535" s="1"/>
      <c r="F535" s="1"/>
      <c r="G535" s="1"/>
      <c r="H535" s="6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ht="14.25" customHeight="1">
      <c r="A536" s="1"/>
      <c r="B536" s="1"/>
      <c r="C536" s="1"/>
      <c r="D536" s="1"/>
      <c r="E536" s="1"/>
      <c r="F536" s="1"/>
      <c r="G536" s="1"/>
      <c r="H536" s="6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ht="14.25" customHeight="1">
      <c r="A537" s="1"/>
      <c r="B537" s="1"/>
      <c r="C537" s="1"/>
      <c r="D537" s="1"/>
      <c r="E537" s="1"/>
      <c r="F537" s="1"/>
      <c r="G537" s="1"/>
      <c r="H537" s="6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ht="14.25" customHeight="1">
      <c r="A538" s="1"/>
      <c r="B538" s="1"/>
      <c r="C538" s="1"/>
      <c r="D538" s="1"/>
      <c r="E538" s="1"/>
      <c r="F538" s="1"/>
      <c r="G538" s="1"/>
      <c r="H538" s="6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ht="14.25" customHeight="1">
      <c r="A539" s="1"/>
      <c r="B539" s="1"/>
      <c r="C539" s="1"/>
      <c r="D539" s="1"/>
      <c r="E539" s="1"/>
      <c r="F539" s="1"/>
      <c r="G539" s="1"/>
      <c r="H539" s="6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ht="14.25" customHeight="1">
      <c r="A540" s="1"/>
      <c r="B540" s="1"/>
      <c r="C540" s="1"/>
      <c r="D540" s="1"/>
      <c r="E540" s="1"/>
      <c r="F540" s="1"/>
      <c r="G540" s="1"/>
      <c r="H540" s="6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ht="14.25" customHeight="1">
      <c r="A541" s="1"/>
      <c r="B541" s="1"/>
      <c r="C541" s="1"/>
      <c r="D541" s="1"/>
      <c r="E541" s="1"/>
      <c r="F541" s="1"/>
      <c r="G541" s="1"/>
      <c r="H541" s="6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ht="14.25" customHeight="1">
      <c r="A542" s="1"/>
      <c r="B542" s="1"/>
      <c r="C542" s="1"/>
      <c r="D542" s="1"/>
      <c r="E542" s="1"/>
      <c r="F542" s="1"/>
      <c r="G542" s="1"/>
      <c r="H542" s="6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ht="14.25" customHeight="1">
      <c r="A543" s="1"/>
      <c r="B543" s="1"/>
      <c r="C543" s="1"/>
      <c r="D543" s="1"/>
      <c r="E543" s="1"/>
      <c r="F543" s="1"/>
      <c r="G543" s="1"/>
      <c r="H543" s="6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ht="14.25" customHeight="1">
      <c r="A544" s="1"/>
      <c r="B544" s="1"/>
      <c r="C544" s="1"/>
      <c r="D544" s="1"/>
      <c r="E544" s="1"/>
      <c r="F544" s="1"/>
      <c r="G544" s="1"/>
      <c r="H544" s="6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ht="14.25" customHeight="1">
      <c r="A545" s="1"/>
      <c r="B545" s="1"/>
      <c r="C545" s="1"/>
      <c r="D545" s="1"/>
      <c r="E545" s="1"/>
      <c r="F545" s="1"/>
      <c r="G545" s="1"/>
      <c r="H545" s="6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ht="14.25" customHeight="1">
      <c r="A546" s="1"/>
      <c r="B546" s="1"/>
      <c r="C546" s="1"/>
      <c r="D546" s="1"/>
      <c r="E546" s="1"/>
      <c r="F546" s="1"/>
      <c r="G546" s="1"/>
      <c r="H546" s="6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ht="14.25" customHeight="1">
      <c r="A547" s="1"/>
      <c r="B547" s="1"/>
      <c r="C547" s="1"/>
      <c r="D547" s="1"/>
      <c r="E547" s="1"/>
      <c r="F547" s="1"/>
      <c r="G547" s="1"/>
      <c r="H547" s="6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ht="14.25" customHeight="1">
      <c r="A548" s="1"/>
      <c r="B548" s="1"/>
      <c r="C548" s="1"/>
      <c r="D548" s="1"/>
      <c r="E548" s="1"/>
      <c r="F548" s="1"/>
      <c r="G548" s="1"/>
      <c r="H548" s="6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ht="14.25" customHeight="1">
      <c r="A549" s="1"/>
      <c r="B549" s="1"/>
      <c r="C549" s="1"/>
      <c r="D549" s="1"/>
      <c r="E549" s="1"/>
      <c r="F549" s="1"/>
      <c r="G549" s="1"/>
      <c r="H549" s="6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ht="14.25" customHeight="1">
      <c r="A550" s="1"/>
      <c r="B550" s="1"/>
      <c r="C550" s="1"/>
      <c r="D550" s="1"/>
      <c r="E550" s="1"/>
      <c r="F550" s="1"/>
      <c r="G550" s="1"/>
      <c r="H550" s="6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ht="14.25" customHeight="1">
      <c r="A551" s="1"/>
      <c r="B551" s="1"/>
      <c r="C551" s="1"/>
      <c r="D551" s="1"/>
      <c r="E551" s="1"/>
      <c r="F551" s="1"/>
      <c r="G551" s="1"/>
      <c r="H551" s="6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ht="14.25" customHeight="1">
      <c r="A552" s="1"/>
      <c r="B552" s="1"/>
      <c r="C552" s="1"/>
      <c r="D552" s="1"/>
      <c r="E552" s="1"/>
      <c r="F552" s="1"/>
      <c r="G552" s="1"/>
      <c r="H552" s="6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ht="14.25" customHeight="1">
      <c r="A553" s="1"/>
      <c r="B553" s="1"/>
      <c r="C553" s="1"/>
      <c r="D553" s="1"/>
      <c r="E553" s="1"/>
      <c r="F553" s="1"/>
      <c r="G553" s="1"/>
      <c r="H553" s="6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ht="14.25" customHeight="1">
      <c r="A554" s="1"/>
      <c r="B554" s="1"/>
      <c r="C554" s="1"/>
      <c r="D554" s="1"/>
      <c r="E554" s="1"/>
      <c r="F554" s="1"/>
      <c r="G554" s="1"/>
      <c r="H554" s="6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ht="14.25" customHeight="1">
      <c r="A555" s="1"/>
      <c r="B555" s="1"/>
      <c r="C555" s="1"/>
      <c r="D555" s="1"/>
      <c r="E555" s="1"/>
      <c r="F555" s="1"/>
      <c r="G555" s="1"/>
      <c r="H555" s="6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ht="14.25" customHeight="1">
      <c r="A556" s="1"/>
      <c r="B556" s="1"/>
      <c r="C556" s="1"/>
      <c r="D556" s="1"/>
      <c r="E556" s="1"/>
      <c r="F556" s="1"/>
      <c r="G556" s="1"/>
      <c r="H556" s="6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ht="14.25" customHeight="1">
      <c r="A557" s="1"/>
      <c r="B557" s="1"/>
      <c r="C557" s="1"/>
      <c r="D557" s="1"/>
      <c r="E557" s="1"/>
      <c r="F557" s="1"/>
      <c r="G557" s="1"/>
      <c r="H557" s="6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ht="14.25" customHeight="1">
      <c r="A558" s="1"/>
      <c r="B558" s="1"/>
      <c r="C558" s="1"/>
      <c r="D558" s="1"/>
      <c r="E558" s="1"/>
      <c r="F558" s="1"/>
      <c r="G558" s="1"/>
      <c r="H558" s="6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ht="14.25" customHeight="1">
      <c r="A559" s="1"/>
      <c r="B559" s="1"/>
      <c r="C559" s="1"/>
      <c r="D559" s="1"/>
      <c r="E559" s="1"/>
      <c r="F559" s="1"/>
      <c r="G559" s="1"/>
      <c r="H559" s="6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ht="14.25" customHeight="1">
      <c r="A560" s="1"/>
      <c r="B560" s="1"/>
      <c r="C560" s="1"/>
      <c r="D560" s="1"/>
      <c r="E560" s="1"/>
      <c r="F560" s="1"/>
      <c r="G560" s="1"/>
      <c r="H560" s="6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ht="14.25" customHeight="1">
      <c r="A561" s="1"/>
      <c r="B561" s="1"/>
      <c r="C561" s="1"/>
      <c r="D561" s="1"/>
      <c r="E561" s="1"/>
      <c r="F561" s="1"/>
      <c r="G561" s="1"/>
      <c r="H561" s="6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ht="14.25" customHeight="1">
      <c r="A562" s="1"/>
      <c r="B562" s="1"/>
      <c r="C562" s="1"/>
      <c r="D562" s="1"/>
      <c r="E562" s="1"/>
      <c r="F562" s="1"/>
      <c r="G562" s="1"/>
      <c r="H562" s="6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ht="14.25" customHeight="1">
      <c r="A563" s="1"/>
      <c r="B563" s="1"/>
      <c r="C563" s="1"/>
      <c r="D563" s="1"/>
      <c r="E563" s="1"/>
      <c r="F563" s="1"/>
      <c r="G563" s="1"/>
      <c r="H563" s="6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ht="14.25" customHeight="1">
      <c r="A564" s="1"/>
      <c r="B564" s="1"/>
      <c r="C564" s="1"/>
      <c r="D564" s="1"/>
      <c r="E564" s="1"/>
      <c r="F564" s="1"/>
      <c r="G564" s="1"/>
      <c r="H564" s="6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ht="14.25" customHeight="1">
      <c r="A565" s="1"/>
      <c r="B565" s="1"/>
      <c r="C565" s="1"/>
      <c r="D565" s="1"/>
      <c r="E565" s="1"/>
      <c r="F565" s="1"/>
      <c r="G565" s="1"/>
      <c r="H565" s="6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ht="14.25" customHeight="1">
      <c r="A566" s="1"/>
      <c r="B566" s="1"/>
      <c r="C566" s="1"/>
      <c r="D566" s="1"/>
      <c r="E566" s="1"/>
      <c r="F566" s="1"/>
      <c r="G566" s="1"/>
      <c r="H566" s="6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ht="14.25" customHeight="1">
      <c r="A567" s="1"/>
      <c r="B567" s="1"/>
      <c r="C567" s="1"/>
      <c r="D567" s="1"/>
      <c r="E567" s="1"/>
      <c r="F567" s="1"/>
      <c r="G567" s="1"/>
      <c r="H567" s="6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ht="14.25" customHeight="1">
      <c r="A568" s="1"/>
      <c r="B568" s="1"/>
      <c r="C568" s="1"/>
      <c r="D568" s="1"/>
      <c r="E568" s="1"/>
      <c r="F568" s="1"/>
      <c r="G568" s="1"/>
      <c r="H568" s="6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ht="14.25" customHeight="1">
      <c r="A569" s="1"/>
      <c r="B569" s="1"/>
      <c r="C569" s="1"/>
      <c r="D569" s="1"/>
      <c r="E569" s="1"/>
      <c r="F569" s="1"/>
      <c r="G569" s="1"/>
      <c r="H569" s="6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ht="14.25" customHeight="1">
      <c r="A570" s="1"/>
      <c r="B570" s="1"/>
      <c r="C570" s="1"/>
      <c r="D570" s="1"/>
      <c r="E570" s="1"/>
      <c r="F570" s="1"/>
      <c r="G570" s="1"/>
      <c r="H570" s="6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ht="14.25" customHeight="1">
      <c r="A571" s="1"/>
      <c r="B571" s="1"/>
      <c r="C571" s="1"/>
      <c r="D571" s="1"/>
      <c r="E571" s="1"/>
      <c r="F571" s="1"/>
      <c r="G571" s="1"/>
      <c r="H571" s="6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ht="14.25" customHeight="1">
      <c r="A572" s="1"/>
      <c r="B572" s="1"/>
      <c r="C572" s="1"/>
      <c r="D572" s="1"/>
      <c r="E572" s="1"/>
      <c r="F572" s="1"/>
      <c r="G572" s="1"/>
      <c r="H572" s="6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ht="14.25" customHeight="1">
      <c r="A573" s="1"/>
      <c r="B573" s="1"/>
      <c r="C573" s="1"/>
      <c r="D573" s="1"/>
      <c r="E573" s="1"/>
      <c r="F573" s="1"/>
      <c r="G573" s="1"/>
      <c r="H573" s="6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ht="14.25" customHeight="1">
      <c r="A574" s="1"/>
      <c r="B574" s="1"/>
      <c r="C574" s="1"/>
      <c r="D574" s="1"/>
      <c r="E574" s="1"/>
      <c r="F574" s="1"/>
      <c r="G574" s="1"/>
      <c r="H574" s="6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ht="14.25" customHeight="1">
      <c r="A575" s="1"/>
      <c r="B575" s="1"/>
      <c r="C575" s="1"/>
      <c r="D575" s="1"/>
      <c r="E575" s="1"/>
      <c r="F575" s="1"/>
      <c r="G575" s="1"/>
      <c r="H575" s="6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ht="14.25" customHeight="1">
      <c r="A576" s="1"/>
      <c r="B576" s="1"/>
      <c r="C576" s="1"/>
      <c r="D576" s="1"/>
      <c r="E576" s="1"/>
      <c r="F576" s="1"/>
      <c r="G576" s="1"/>
      <c r="H576" s="6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ht="14.25" customHeight="1">
      <c r="A577" s="1"/>
      <c r="B577" s="1"/>
      <c r="C577" s="1"/>
      <c r="D577" s="1"/>
      <c r="E577" s="1"/>
      <c r="F577" s="1"/>
      <c r="G577" s="1"/>
      <c r="H577" s="6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ht="14.25" customHeight="1">
      <c r="A578" s="1"/>
      <c r="B578" s="1"/>
      <c r="C578" s="1"/>
      <c r="D578" s="1"/>
      <c r="E578" s="1"/>
      <c r="F578" s="1"/>
      <c r="G578" s="1"/>
      <c r="H578" s="6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ht="14.25" customHeight="1">
      <c r="A579" s="1"/>
      <c r="B579" s="1"/>
      <c r="C579" s="1"/>
      <c r="D579" s="1"/>
      <c r="E579" s="1"/>
      <c r="F579" s="1"/>
      <c r="G579" s="1"/>
      <c r="H579" s="6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ht="14.25" customHeight="1">
      <c r="A580" s="1"/>
      <c r="B580" s="1"/>
      <c r="C580" s="1"/>
      <c r="D580" s="1"/>
      <c r="E580" s="1"/>
      <c r="F580" s="1"/>
      <c r="G580" s="1"/>
      <c r="H580" s="6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ht="14.25" customHeight="1">
      <c r="A581" s="1"/>
      <c r="B581" s="1"/>
      <c r="C581" s="1"/>
      <c r="D581" s="1"/>
      <c r="E581" s="1"/>
      <c r="F581" s="1"/>
      <c r="G581" s="1"/>
      <c r="H581" s="6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ht="14.25" customHeight="1">
      <c r="A582" s="1"/>
      <c r="B582" s="1"/>
      <c r="C582" s="1"/>
      <c r="D582" s="1"/>
      <c r="E582" s="1"/>
      <c r="F582" s="1"/>
      <c r="G582" s="1"/>
      <c r="H582" s="6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ht="14.25" customHeight="1">
      <c r="A583" s="1"/>
      <c r="B583" s="1"/>
      <c r="C583" s="1"/>
      <c r="D583" s="1"/>
      <c r="E583" s="1"/>
      <c r="F583" s="1"/>
      <c r="G583" s="1"/>
      <c r="H583" s="6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ht="14.25" customHeight="1">
      <c r="A584" s="1"/>
      <c r="B584" s="1"/>
      <c r="C584" s="1"/>
      <c r="D584" s="1"/>
      <c r="E584" s="1"/>
      <c r="F584" s="1"/>
      <c r="G584" s="1"/>
      <c r="H584" s="6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ht="14.25" customHeight="1">
      <c r="A585" s="1"/>
      <c r="B585" s="1"/>
      <c r="C585" s="1"/>
      <c r="D585" s="1"/>
      <c r="E585" s="1"/>
      <c r="F585" s="1"/>
      <c r="G585" s="1"/>
      <c r="H585" s="6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ht="14.25" customHeight="1">
      <c r="A586" s="1"/>
      <c r="B586" s="1"/>
      <c r="C586" s="1"/>
      <c r="D586" s="1"/>
      <c r="E586" s="1"/>
      <c r="F586" s="1"/>
      <c r="G586" s="1"/>
      <c r="H586" s="6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ht="14.25" customHeight="1">
      <c r="A587" s="1"/>
      <c r="B587" s="1"/>
      <c r="C587" s="1"/>
      <c r="D587" s="1"/>
      <c r="E587" s="1"/>
      <c r="F587" s="1"/>
      <c r="G587" s="1"/>
      <c r="H587" s="6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ht="14.25" customHeight="1">
      <c r="A588" s="1"/>
      <c r="B588" s="1"/>
      <c r="C588" s="1"/>
      <c r="D588" s="1"/>
      <c r="E588" s="1"/>
      <c r="F588" s="1"/>
      <c r="G588" s="1"/>
      <c r="H588" s="6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ht="14.25" customHeight="1">
      <c r="A589" s="1"/>
      <c r="B589" s="1"/>
      <c r="C589" s="1"/>
      <c r="D589" s="1"/>
      <c r="E589" s="1"/>
      <c r="F589" s="1"/>
      <c r="G589" s="1"/>
      <c r="H589" s="6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ht="14.25" customHeight="1">
      <c r="A590" s="1"/>
      <c r="B590" s="1"/>
      <c r="C590" s="1"/>
      <c r="D590" s="1"/>
      <c r="E590" s="1"/>
      <c r="F590" s="1"/>
      <c r="G590" s="1"/>
      <c r="H590" s="6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ht="14.25" customHeight="1">
      <c r="A591" s="1"/>
      <c r="B591" s="1"/>
      <c r="C591" s="1"/>
      <c r="D591" s="1"/>
      <c r="E591" s="1"/>
      <c r="F591" s="1"/>
      <c r="G591" s="1"/>
      <c r="H591" s="6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ht="14.25" customHeight="1">
      <c r="A592" s="1"/>
      <c r="B592" s="1"/>
      <c r="C592" s="1"/>
      <c r="D592" s="1"/>
      <c r="E592" s="1"/>
      <c r="F592" s="1"/>
      <c r="G592" s="1"/>
      <c r="H592" s="6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ht="14.25" customHeight="1">
      <c r="A593" s="1"/>
      <c r="B593" s="1"/>
      <c r="C593" s="1"/>
      <c r="D593" s="1"/>
      <c r="E593" s="1"/>
      <c r="F593" s="1"/>
      <c r="G593" s="1"/>
      <c r="H593" s="6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ht="14.25" customHeight="1">
      <c r="A594" s="1"/>
      <c r="B594" s="1"/>
      <c r="C594" s="1"/>
      <c r="D594" s="1"/>
      <c r="E594" s="1"/>
      <c r="F594" s="1"/>
      <c r="G594" s="1"/>
      <c r="H594" s="6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ht="14.25" customHeight="1">
      <c r="A595" s="1"/>
      <c r="B595" s="1"/>
      <c r="C595" s="1"/>
      <c r="D595" s="1"/>
      <c r="E595" s="1"/>
      <c r="F595" s="1"/>
      <c r="G595" s="1"/>
      <c r="H595" s="6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ht="14.25" customHeight="1">
      <c r="A596" s="1"/>
      <c r="B596" s="1"/>
      <c r="C596" s="1"/>
      <c r="D596" s="1"/>
      <c r="E596" s="1"/>
      <c r="F596" s="1"/>
      <c r="G596" s="1"/>
      <c r="H596" s="6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ht="14.25" customHeight="1">
      <c r="A597" s="1"/>
      <c r="B597" s="1"/>
      <c r="C597" s="1"/>
      <c r="D597" s="1"/>
      <c r="E597" s="1"/>
      <c r="F597" s="1"/>
      <c r="G597" s="1"/>
      <c r="H597" s="6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ht="14.25" customHeight="1">
      <c r="A598" s="1"/>
      <c r="B598" s="1"/>
      <c r="C598" s="1"/>
      <c r="D598" s="1"/>
      <c r="E598" s="1"/>
      <c r="F598" s="1"/>
      <c r="G598" s="1"/>
      <c r="H598" s="6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ht="14.25" customHeight="1">
      <c r="A599" s="1"/>
      <c r="B599" s="1"/>
      <c r="C599" s="1"/>
      <c r="D599" s="1"/>
      <c r="E599" s="1"/>
      <c r="F599" s="1"/>
      <c r="G599" s="1"/>
      <c r="H599" s="6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ht="14.25" customHeight="1">
      <c r="A600" s="1"/>
      <c r="B600" s="1"/>
      <c r="C600" s="1"/>
      <c r="D600" s="1"/>
      <c r="E600" s="1"/>
      <c r="F600" s="1"/>
      <c r="G600" s="1"/>
      <c r="H600" s="6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ht="14.25" customHeight="1">
      <c r="A601" s="1"/>
      <c r="B601" s="1"/>
      <c r="C601" s="1"/>
      <c r="D601" s="1"/>
      <c r="E601" s="1"/>
      <c r="F601" s="1"/>
      <c r="G601" s="1"/>
      <c r="H601" s="6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ht="14.25" customHeight="1">
      <c r="A602" s="1"/>
      <c r="B602" s="1"/>
      <c r="C602" s="1"/>
      <c r="D602" s="1"/>
      <c r="E602" s="1"/>
      <c r="F602" s="1"/>
      <c r="G602" s="1"/>
      <c r="H602" s="6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ht="14.25" customHeight="1">
      <c r="A603" s="1"/>
      <c r="B603" s="1"/>
      <c r="C603" s="1"/>
      <c r="D603" s="1"/>
      <c r="E603" s="1"/>
      <c r="F603" s="1"/>
      <c r="G603" s="1"/>
      <c r="H603" s="6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ht="14.25" customHeight="1">
      <c r="A604" s="1"/>
      <c r="B604" s="1"/>
      <c r="C604" s="1"/>
      <c r="D604" s="1"/>
      <c r="E604" s="1"/>
      <c r="F604" s="1"/>
      <c r="G604" s="1"/>
      <c r="H604" s="6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ht="14.25" customHeight="1">
      <c r="A605" s="1"/>
      <c r="B605" s="1"/>
      <c r="C605" s="1"/>
      <c r="D605" s="1"/>
      <c r="E605" s="1"/>
      <c r="F605" s="1"/>
      <c r="G605" s="1"/>
      <c r="H605" s="6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ht="14.25" customHeight="1">
      <c r="A606" s="1"/>
      <c r="B606" s="1"/>
      <c r="C606" s="1"/>
      <c r="D606" s="1"/>
      <c r="E606" s="1"/>
      <c r="F606" s="1"/>
      <c r="G606" s="1"/>
      <c r="H606" s="6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ht="14.25" customHeight="1">
      <c r="A607" s="1"/>
      <c r="B607" s="1"/>
      <c r="C607" s="1"/>
      <c r="D607" s="1"/>
      <c r="E607" s="1"/>
      <c r="F607" s="1"/>
      <c r="G607" s="1"/>
      <c r="H607" s="6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ht="14.25" customHeight="1">
      <c r="A608" s="1"/>
      <c r="B608" s="1"/>
      <c r="C608" s="1"/>
      <c r="D608" s="1"/>
      <c r="E608" s="1"/>
      <c r="F608" s="1"/>
      <c r="G608" s="1"/>
      <c r="H608" s="6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ht="14.25" customHeight="1">
      <c r="A609" s="1"/>
      <c r="B609" s="1"/>
      <c r="C609" s="1"/>
      <c r="D609" s="1"/>
      <c r="E609" s="1"/>
      <c r="F609" s="1"/>
      <c r="G609" s="1"/>
      <c r="H609" s="6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ht="14.25" customHeight="1">
      <c r="A610" s="1"/>
      <c r="B610" s="1"/>
      <c r="C610" s="1"/>
      <c r="D610" s="1"/>
      <c r="E610" s="1"/>
      <c r="F610" s="1"/>
      <c r="G610" s="1"/>
      <c r="H610" s="6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ht="14.25" customHeight="1">
      <c r="A611" s="1"/>
      <c r="B611" s="1"/>
      <c r="C611" s="1"/>
      <c r="D611" s="1"/>
      <c r="E611" s="1"/>
      <c r="F611" s="1"/>
      <c r="G611" s="1"/>
      <c r="H611" s="6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ht="14.25" customHeight="1">
      <c r="A612" s="1"/>
      <c r="B612" s="1"/>
      <c r="C612" s="1"/>
      <c r="D612" s="1"/>
      <c r="E612" s="1"/>
      <c r="F612" s="1"/>
      <c r="G612" s="1"/>
      <c r="H612" s="6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ht="14.25" customHeight="1">
      <c r="A613" s="1"/>
      <c r="B613" s="1"/>
      <c r="C613" s="1"/>
      <c r="D613" s="1"/>
      <c r="E613" s="1"/>
      <c r="F613" s="1"/>
      <c r="G613" s="1"/>
      <c r="H613" s="6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ht="14.25" customHeight="1">
      <c r="A614" s="1"/>
      <c r="B614" s="1"/>
      <c r="C614" s="1"/>
      <c r="D614" s="1"/>
      <c r="E614" s="1"/>
      <c r="F614" s="1"/>
      <c r="G614" s="1"/>
      <c r="H614" s="6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ht="14.25" customHeight="1">
      <c r="A615" s="1"/>
      <c r="B615" s="1"/>
      <c r="C615" s="1"/>
      <c r="D615" s="1"/>
      <c r="E615" s="1"/>
      <c r="F615" s="1"/>
      <c r="G615" s="1"/>
      <c r="H615" s="6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ht="14.25" customHeight="1">
      <c r="A616" s="1"/>
      <c r="B616" s="1"/>
      <c r="C616" s="1"/>
      <c r="D616" s="1"/>
      <c r="E616" s="1"/>
      <c r="F616" s="1"/>
      <c r="G616" s="1"/>
      <c r="H616" s="6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ht="14.25" customHeight="1">
      <c r="A617" s="1"/>
      <c r="B617" s="1"/>
      <c r="C617" s="1"/>
      <c r="D617" s="1"/>
      <c r="E617" s="1"/>
      <c r="F617" s="1"/>
      <c r="G617" s="1"/>
      <c r="H617" s="6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ht="14.25" customHeight="1">
      <c r="A618" s="1"/>
      <c r="B618" s="1"/>
      <c r="C618" s="1"/>
      <c r="D618" s="1"/>
      <c r="E618" s="1"/>
      <c r="F618" s="1"/>
      <c r="G618" s="1"/>
      <c r="H618" s="6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ht="14.25" customHeight="1">
      <c r="A619" s="1"/>
      <c r="B619" s="1"/>
      <c r="C619" s="1"/>
      <c r="D619" s="1"/>
      <c r="E619" s="1"/>
      <c r="F619" s="1"/>
      <c r="G619" s="1"/>
      <c r="H619" s="6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ht="14.25" customHeight="1">
      <c r="A620" s="1"/>
      <c r="B620" s="1"/>
      <c r="C620" s="1"/>
      <c r="D620" s="1"/>
      <c r="E620" s="1"/>
      <c r="F620" s="1"/>
      <c r="G620" s="1"/>
      <c r="H620" s="6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ht="14.25" customHeight="1">
      <c r="A621" s="1"/>
      <c r="B621" s="1"/>
      <c r="C621" s="1"/>
      <c r="D621" s="1"/>
      <c r="E621" s="1"/>
      <c r="F621" s="1"/>
      <c r="G621" s="1"/>
      <c r="H621" s="6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ht="14.25" customHeight="1">
      <c r="A622" s="1"/>
      <c r="B622" s="1"/>
      <c r="C622" s="1"/>
      <c r="D622" s="1"/>
      <c r="E622" s="1"/>
      <c r="F622" s="1"/>
      <c r="G622" s="1"/>
      <c r="H622" s="6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ht="14.25" customHeight="1">
      <c r="A623" s="1"/>
      <c r="B623" s="1"/>
      <c r="C623" s="1"/>
      <c r="D623" s="1"/>
      <c r="E623" s="1"/>
      <c r="F623" s="1"/>
      <c r="G623" s="1"/>
      <c r="H623" s="6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ht="14.25" customHeight="1">
      <c r="A624" s="1"/>
      <c r="B624" s="1"/>
      <c r="C624" s="1"/>
      <c r="D624" s="1"/>
      <c r="E624" s="1"/>
      <c r="F624" s="1"/>
      <c r="G624" s="1"/>
      <c r="H624" s="6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ht="14.25" customHeight="1">
      <c r="A625" s="1"/>
      <c r="B625" s="1"/>
      <c r="C625" s="1"/>
      <c r="D625" s="1"/>
      <c r="E625" s="1"/>
      <c r="F625" s="1"/>
      <c r="G625" s="1"/>
      <c r="H625" s="6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ht="14.25" customHeight="1">
      <c r="A626" s="1"/>
      <c r="B626" s="1"/>
      <c r="C626" s="1"/>
      <c r="D626" s="1"/>
      <c r="E626" s="1"/>
      <c r="F626" s="1"/>
      <c r="G626" s="1"/>
      <c r="H626" s="6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ht="14.25" customHeight="1">
      <c r="A627" s="1"/>
      <c r="B627" s="1"/>
      <c r="C627" s="1"/>
      <c r="D627" s="1"/>
      <c r="E627" s="1"/>
      <c r="F627" s="1"/>
      <c r="G627" s="1"/>
      <c r="H627" s="6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ht="14.25" customHeight="1">
      <c r="A628" s="1"/>
      <c r="B628" s="1"/>
      <c r="C628" s="1"/>
      <c r="D628" s="1"/>
      <c r="E628" s="1"/>
      <c r="F628" s="1"/>
      <c r="G628" s="1"/>
      <c r="H628" s="6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ht="14.25" customHeight="1">
      <c r="A629" s="1"/>
      <c r="B629" s="1"/>
      <c r="C629" s="1"/>
      <c r="D629" s="1"/>
      <c r="E629" s="1"/>
      <c r="F629" s="1"/>
      <c r="G629" s="1"/>
      <c r="H629" s="6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ht="14.25" customHeight="1">
      <c r="A630" s="1"/>
      <c r="B630" s="1"/>
      <c r="C630" s="1"/>
      <c r="D630" s="1"/>
      <c r="E630" s="1"/>
      <c r="F630" s="1"/>
      <c r="G630" s="1"/>
      <c r="H630" s="6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ht="14.25" customHeight="1">
      <c r="A631" s="1"/>
      <c r="B631" s="1"/>
      <c r="C631" s="1"/>
      <c r="D631" s="1"/>
      <c r="E631" s="1"/>
      <c r="F631" s="1"/>
      <c r="G631" s="1"/>
      <c r="H631" s="6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ht="14.25" customHeight="1">
      <c r="A632" s="1"/>
      <c r="B632" s="1"/>
      <c r="C632" s="1"/>
      <c r="D632" s="1"/>
      <c r="E632" s="1"/>
      <c r="F632" s="1"/>
      <c r="G632" s="1"/>
      <c r="H632" s="6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ht="14.25" customHeight="1">
      <c r="A633" s="1"/>
      <c r="B633" s="1"/>
      <c r="C633" s="1"/>
      <c r="D633" s="1"/>
      <c r="E633" s="1"/>
      <c r="F633" s="1"/>
      <c r="G633" s="1"/>
      <c r="H633" s="6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ht="14.25" customHeight="1">
      <c r="A634" s="1"/>
      <c r="B634" s="1"/>
      <c r="C634" s="1"/>
      <c r="D634" s="1"/>
      <c r="E634" s="1"/>
      <c r="F634" s="1"/>
      <c r="G634" s="1"/>
      <c r="H634" s="6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ht="14.25" customHeight="1">
      <c r="A635" s="1"/>
      <c r="B635" s="1"/>
      <c r="C635" s="1"/>
      <c r="D635" s="1"/>
      <c r="E635" s="1"/>
      <c r="F635" s="1"/>
      <c r="G635" s="1"/>
      <c r="H635" s="6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ht="14.25" customHeight="1">
      <c r="A636" s="1"/>
      <c r="B636" s="1"/>
      <c r="C636" s="1"/>
      <c r="D636" s="1"/>
      <c r="E636" s="1"/>
      <c r="F636" s="1"/>
      <c r="G636" s="1"/>
      <c r="H636" s="6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ht="14.25" customHeight="1">
      <c r="A637" s="1"/>
      <c r="B637" s="1"/>
      <c r="C637" s="1"/>
      <c r="D637" s="1"/>
      <c r="E637" s="1"/>
      <c r="F637" s="1"/>
      <c r="G637" s="1"/>
      <c r="H637" s="6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ht="14.25" customHeight="1">
      <c r="A638" s="1"/>
      <c r="B638" s="1"/>
      <c r="C638" s="1"/>
      <c r="D638" s="1"/>
      <c r="E638" s="1"/>
      <c r="F638" s="1"/>
      <c r="G638" s="1"/>
      <c r="H638" s="6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ht="14.25" customHeight="1">
      <c r="A639" s="1"/>
      <c r="B639" s="1"/>
      <c r="C639" s="1"/>
      <c r="D639" s="1"/>
      <c r="E639" s="1"/>
      <c r="F639" s="1"/>
      <c r="G639" s="1"/>
      <c r="H639" s="6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ht="14.25" customHeight="1">
      <c r="A640" s="1"/>
      <c r="B640" s="1"/>
      <c r="C640" s="1"/>
      <c r="D640" s="1"/>
      <c r="E640" s="1"/>
      <c r="F640" s="1"/>
      <c r="G640" s="1"/>
      <c r="H640" s="6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ht="14.25" customHeight="1">
      <c r="A641" s="1"/>
      <c r="B641" s="1"/>
      <c r="C641" s="1"/>
      <c r="D641" s="1"/>
      <c r="E641" s="1"/>
      <c r="F641" s="1"/>
      <c r="G641" s="1"/>
      <c r="H641" s="6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ht="14.25" customHeight="1">
      <c r="A642" s="1"/>
      <c r="B642" s="1"/>
      <c r="C642" s="1"/>
      <c r="D642" s="1"/>
      <c r="E642" s="1"/>
      <c r="F642" s="1"/>
      <c r="G642" s="1"/>
      <c r="H642" s="6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ht="14.25" customHeight="1">
      <c r="A643" s="1"/>
      <c r="B643" s="1"/>
      <c r="C643" s="1"/>
      <c r="D643" s="1"/>
      <c r="E643" s="1"/>
      <c r="F643" s="1"/>
      <c r="G643" s="1"/>
      <c r="H643" s="6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ht="14.25" customHeight="1">
      <c r="A644" s="1"/>
      <c r="B644" s="1"/>
      <c r="C644" s="1"/>
      <c r="D644" s="1"/>
      <c r="E644" s="1"/>
      <c r="F644" s="1"/>
      <c r="G644" s="1"/>
      <c r="H644" s="6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ht="14.25" customHeight="1">
      <c r="A645" s="1"/>
      <c r="B645" s="1"/>
      <c r="C645" s="1"/>
      <c r="D645" s="1"/>
      <c r="E645" s="1"/>
      <c r="F645" s="1"/>
      <c r="G645" s="1"/>
      <c r="H645" s="6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ht="14.25" customHeight="1">
      <c r="A646" s="1"/>
      <c r="B646" s="1"/>
      <c r="C646" s="1"/>
      <c r="D646" s="1"/>
      <c r="E646" s="1"/>
      <c r="F646" s="1"/>
      <c r="G646" s="1"/>
      <c r="H646" s="6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ht="14.25" customHeight="1">
      <c r="A647" s="1"/>
      <c r="B647" s="1"/>
      <c r="C647" s="1"/>
      <c r="D647" s="1"/>
      <c r="E647" s="1"/>
      <c r="F647" s="1"/>
      <c r="G647" s="1"/>
      <c r="H647" s="6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ht="14.25" customHeight="1">
      <c r="A648" s="1"/>
      <c r="B648" s="1"/>
      <c r="C648" s="1"/>
      <c r="D648" s="1"/>
      <c r="E648" s="1"/>
      <c r="F648" s="1"/>
      <c r="G648" s="1"/>
      <c r="H648" s="6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ht="14.25" customHeight="1">
      <c r="A649" s="1"/>
      <c r="B649" s="1"/>
      <c r="C649" s="1"/>
      <c r="D649" s="1"/>
      <c r="E649" s="1"/>
      <c r="F649" s="1"/>
      <c r="G649" s="1"/>
      <c r="H649" s="6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ht="14.25" customHeight="1">
      <c r="A650" s="1"/>
      <c r="B650" s="1"/>
      <c r="C650" s="1"/>
      <c r="D650" s="1"/>
      <c r="E650" s="1"/>
      <c r="F650" s="1"/>
      <c r="G650" s="1"/>
      <c r="H650" s="6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ht="14.25" customHeight="1">
      <c r="A651" s="1"/>
      <c r="B651" s="1"/>
      <c r="C651" s="1"/>
      <c r="D651" s="1"/>
      <c r="E651" s="1"/>
      <c r="F651" s="1"/>
      <c r="G651" s="1"/>
      <c r="H651" s="6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ht="14.25" customHeight="1">
      <c r="A652" s="1"/>
      <c r="B652" s="1"/>
      <c r="C652" s="1"/>
      <c r="D652" s="1"/>
      <c r="E652" s="1"/>
      <c r="F652" s="1"/>
      <c r="G652" s="1"/>
      <c r="H652" s="6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ht="14.25" customHeight="1">
      <c r="A653" s="1"/>
      <c r="B653" s="1"/>
      <c r="C653" s="1"/>
      <c r="D653" s="1"/>
      <c r="E653" s="1"/>
      <c r="F653" s="1"/>
      <c r="G653" s="1"/>
      <c r="H653" s="6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ht="14.25" customHeight="1">
      <c r="A654" s="1"/>
      <c r="B654" s="1"/>
      <c r="C654" s="1"/>
      <c r="D654" s="1"/>
      <c r="E654" s="1"/>
      <c r="F654" s="1"/>
      <c r="G654" s="1"/>
      <c r="H654" s="6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ht="14.25" customHeight="1">
      <c r="A655" s="1"/>
      <c r="B655" s="1"/>
      <c r="C655" s="1"/>
      <c r="D655" s="1"/>
      <c r="E655" s="1"/>
      <c r="F655" s="1"/>
      <c r="G655" s="1"/>
      <c r="H655" s="6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ht="14.25" customHeight="1">
      <c r="A656" s="1"/>
      <c r="B656" s="1"/>
      <c r="C656" s="1"/>
      <c r="D656" s="1"/>
      <c r="E656" s="1"/>
      <c r="F656" s="1"/>
      <c r="G656" s="1"/>
      <c r="H656" s="6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ht="14.25" customHeight="1">
      <c r="A657" s="1"/>
      <c r="B657" s="1"/>
      <c r="C657" s="1"/>
      <c r="D657" s="1"/>
      <c r="E657" s="1"/>
      <c r="F657" s="1"/>
      <c r="G657" s="1"/>
      <c r="H657" s="6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ht="14.25" customHeight="1">
      <c r="A658" s="1"/>
      <c r="B658" s="1"/>
      <c r="C658" s="1"/>
      <c r="D658" s="1"/>
      <c r="E658" s="1"/>
      <c r="F658" s="1"/>
      <c r="G658" s="1"/>
      <c r="H658" s="6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ht="14.25" customHeight="1">
      <c r="A659" s="1"/>
      <c r="B659" s="1"/>
      <c r="C659" s="1"/>
      <c r="D659" s="1"/>
      <c r="E659" s="1"/>
      <c r="F659" s="1"/>
      <c r="G659" s="1"/>
      <c r="H659" s="6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ht="14.25" customHeight="1">
      <c r="A660" s="1"/>
      <c r="B660" s="1"/>
      <c r="C660" s="1"/>
      <c r="D660" s="1"/>
      <c r="E660" s="1"/>
      <c r="F660" s="1"/>
      <c r="G660" s="1"/>
      <c r="H660" s="6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ht="14.25" customHeight="1">
      <c r="A661" s="1"/>
      <c r="B661" s="1"/>
      <c r="C661" s="1"/>
      <c r="D661" s="1"/>
      <c r="E661" s="1"/>
      <c r="F661" s="1"/>
      <c r="G661" s="1"/>
      <c r="H661" s="6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ht="14.25" customHeight="1">
      <c r="A662" s="1"/>
      <c r="B662" s="1"/>
      <c r="C662" s="1"/>
      <c r="D662" s="1"/>
      <c r="E662" s="1"/>
      <c r="F662" s="1"/>
      <c r="G662" s="1"/>
      <c r="H662" s="6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ht="14.25" customHeight="1">
      <c r="A663" s="1"/>
      <c r="B663" s="1"/>
      <c r="C663" s="1"/>
      <c r="D663" s="1"/>
      <c r="E663" s="1"/>
      <c r="F663" s="1"/>
      <c r="G663" s="1"/>
      <c r="H663" s="6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ht="14.25" customHeight="1">
      <c r="A664" s="1"/>
      <c r="B664" s="1"/>
      <c r="C664" s="1"/>
      <c r="D664" s="1"/>
      <c r="E664" s="1"/>
      <c r="F664" s="1"/>
      <c r="G664" s="1"/>
      <c r="H664" s="6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ht="14.25" customHeight="1">
      <c r="A665" s="1"/>
      <c r="B665" s="1"/>
      <c r="C665" s="1"/>
      <c r="D665" s="1"/>
      <c r="E665" s="1"/>
      <c r="F665" s="1"/>
      <c r="G665" s="1"/>
      <c r="H665" s="6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ht="14.25" customHeight="1">
      <c r="A666" s="1"/>
      <c r="B666" s="1"/>
      <c r="C666" s="1"/>
      <c r="D666" s="1"/>
      <c r="E666" s="1"/>
      <c r="F666" s="1"/>
      <c r="G666" s="1"/>
      <c r="H666" s="6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ht="14.25" customHeight="1">
      <c r="A667" s="1"/>
      <c r="B667" s="1"/>
      <c r="C667" s="1"/>
      <c r="D667" s="1"/>
      <c r="E667" s="1"/>
      <c r="F667" s="1"/>
      <c r="G667" s="1"/>
      <c r="H667" s="6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ht="14.25" customHeight="1">
      <c r="A668" s="1"/>
      <c r="B668" s="1"/>
      <c r="C668" s="1"/>
      <c r="D668" s="1"/>
      <c r="E668" s="1"/>
      <c r="F668" s="1"/>
      <c r="G668" s="1"/>
      <c r="H668" s="6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ht="14.25" customHeight="1">
      <c r="A669" s="1"/>
      <c r="B669" s="1"/>
      <c r="C669" s="1"/>
      <c r="D669" s="1"/>
      <c r="E669" s="1"/>
      <c r="F669" s="1"/>
      <c r="G669" s="1"/>
      <c r="H669" s="6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ht="14.25" customHeight="1">
      <c r="A670" s="1"/>
      <c r="B670" s="1"/>
      <c r="C670" s="1"/>
      <c r="D670" s="1"/>
      <c r="E670" s="1"/>
      <c r="F670" s="1"/>
      <c r="G670" s="1"/>
      <c r="H670" s="6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ht="14.25" customHeight="1">
      <c r="A671" s="1"/>
      <c r="B671" s="1"/>
      <c r="C671" s="1"/>
      <c r="D671" s="1"/>
      <c r="E671" s="1"/>
      <c r="F671" s="1"/>
      <c r="G671" s="1"/>
      <c r="H671" s="6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ht="14.25" customHeight="1">
      <c r="A672" s="1"/>
      <c r="B672" s="1"/>
      <c r="C672" s="1"/>
      <c r="D672" s="1"/>
      <c r="E672" s="1"/>
      <c r="F672" s="1"/>
      <c r="G672" s="1"/>
      <c r="H672" s="6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ht="14.25" customHeight="1">
      <c r="A673" s="1"/>
      <c r="B673" s="1"/>
      <c r="C673" s="1"/>
      <c r="D673" s="1"/>
      <c r="E673" s="1"/>
      <c r="F673" s="1"/>
      <c r="G673" s="1"/>
      <c r="H673" s="6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ht="14.25" customHeight="1">
      <c r="A674" s="1"/>
      <c r="B674" s="1"/>
      <c r="C674" s="1"/>
      <c r="D674" s="1"/>
      <c r="E674" s="1"/>
      <c r="F674" s="1"/>
      <c r="G674" s="1"/>
      <c r="H674" s="6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ht="14.25" customHeight="1">
      <c r="A675" s="1"/>
      <c r="B675" s="1"/>
      <c r="C675" s="1"/>
      <c r="D675" s="1"/>
      <c r="E675" s="1"/>
      <c r="F675" s="1"/>
      <c r="G675" s="1"/>
      <c r="H675" s="6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ht="14.25" customHeight="1">
      <c r="A676" s="1"/>
      <c r="B676" s="1"/>
      <c r="C676" s="1"/>
      <c r="D676" s="1"/>
      <c r="E676" s="1"/>
      <c r="F676" s="1"/>
      <c r="G676" s="1"/>
      <c r="H676" s="6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ht="14.25" customHeight="1">
      <c r="A677" s="1"/>
      <c r="B677" s="1"/>
      <c r="C677" s="1"/>
      <c r="D677" s="1"/>
      <c r="E677" s="1"/>
      <c r="F677" s="1"/>
      <c r="G677" s="1"/>
      <c r="H677" s="6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ht="14.25" customHeight="1">
      <c r="A678" s="1"/>
      <c r="B678" s="1"/>
      <c r="C678" s="1"/>
      <c r="D678" s="1"/>
      <c r="E678" s="1"/>
      <c r="F678" s="1"/>
      <c r="G678" s="1"/>
      <c r="H678" s="6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ht="14.25" customHeight="1">
      <c r="A679" s="1"/>
      <c r="B679" s="1"/>
      <c r="C679" s="1"/>
      <c r="D679" s="1"/>
      <c r="E679" s="1"/>
      <c r="F679" s="1"/>
      <c r="G679" s="1"/>
      <c r="H679" s="6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ht="14.25" customHeight="1">
      <c r="A680" s="1"/>
      <c r="B680" s="1"/>
      <c r="C680" s="1"/>
      <c r="D680" s="1"/>
      <c r="E680" s="1"/>
      <c r="F680" s="1"/>
      <c r="G680" s="1"/>
      <c r="H680" s="6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ht="14.25" customHeight="1">
      <c r="A681" s="1"/>
      <c r="B681" s="1"/>
      <c r="C681" s="1"/>
      <c r="D681" s="1"/>
      <c r="E681" s="1"/>
      <c r="F681" s="1"/>
      <c r="G681" s="1"/>
      <c r="H681" s="6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ht="14.25" customHeight="1">
      <c r="A682" s="1"/>
      <c r="B682" s="1"/>
      <c r="C682" s="1"/>
      <c r="D682" s="1"/>
      <c r="E682" s="1"/>
      <c r="F682" s="1"/>
      <c r="G682" s="1"/>
      <c r="H682" s="6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ht="14.25" customHeight="1">
      <c r="A683" s="1"/>
      <c r="B683" s="1"/>
      <c r="C683" s="1"/>
      <c r="D683" s="1"/>
      <c r="E683" s="1"/>
      <c r="F683" s="1"/>
      <c r="G683" s="1"/>
      <c r="H683" s="6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ht="14.25" customHeight="1">
      <c r="A684" s="1"/>
      <c r="B684" s="1"/>
      <c r="C684" s="1"/>
      <c r="D684" s="1"/>
      <c r="E684" s="1"/>
      <c r="F684" s="1"/>
      <c r="G684" s="1"/>
      <c r="H684" s="6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ht="14.25" customHeight="1">
      <c r="A685" s="1"/>
      <c r="B685" s="1"/>
      <c r="C685" s="1"/>
      <c r="D685" s="1"/>
      <c r="E685" s="1"/>
      <c r="F685" s="1"/>
      <c r="G685" s="1"/>
      <c r="H685" s="6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ht="14.25" customHeight="1">
      <c r="A686" s="1"/>
      <c r="B686" s="1"/>
      <c r="C686" s="1"/>
      <c r="D686" s="1"/>
      <c r="E686" s="1"/>
      <c r="F686" s="1"/>
      <c r="G686" s="1"/>
      <c r="H686" s="6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ht="14.25" customHeight="1">
      <c r="A687" s="1"/>
      <c r="B687" s="1"/>
      <c r="C687" s="1"/>
      <c r="D687" s="1"/>
      <c r="E687" s="1"/>
      <c r="F687" s="1"/>
      <c r="G687" s="1"/>
      <c r="H687" s="6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ht="14.25" customHeight="1">
      <c r="A688" s="1"/>
      <c r="B688" s="1"/>
      <c r="C688" s="1"/>
      <c r="D688" s="1"/>
      <c r="E688" s="1"/>
      <c r="F688" s="1"/>
      <c r="G688" s="1"/>
      <c r="H688" s="6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ht="14.25" customHeight="1">
      <c r="A689" s="1"/>
      <c r="B689" s="1"/>
      <c r="C689" s="1"/>
      <c r="D689" s="1"/>
      <c r="E689" s="1"/>
      <c r="F689" s="1"/>
      <c r="G689" s="1"/>
      <c r="H689" s="6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ht="14.25" customHeight="1">
      <c r="A690" s="1"/>
      <c r="B690" s="1"/>
      <c r="C690" s="1"/>
      <c r="D690" s="1"/>
      <c r="E690" s="1"/>
      <c r="F690" s="1"/>
      <c r="G690" s="1"/>
      <c r="H690" s="6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ht="14.25" customHeight="1">
      <c r="A691" s="1"/>
      <c r="B691" s="1"/>
      <c r="C691" s="1"/>
      <c r="D691" s="1"/>
      <c r="E691" s="1"/>
      <c r="F691" s="1"/>
      <c r="G691" s="1"/>
      <c r="H691" s="6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ht="14.25" customHeight="1">
      <c r="A692" s="1"/>
      <c r="B692" s="1"/>
      <c r="C692" s="1"/>
      <c r="D692" s="1"/>
      <c r="E692" s="1"/>
      <c r="F692" s="1"/>
      <c r="G692" s="1"/>
      <c r="H692" s="6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ht="14.25" customHeight="1">
      <c r="A693" s="1"/>
      <c r="B693" s="1"/>
      <c r="C693" s="1"/>
      <c r="D693" s="1"/>
      <c r="E693" s="1"/>
      <c r="F693" s="1"/>
      <c r="G693" s="1"/>
      <c r="H693" s="6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ht="14.25" customHeight="1">
      <c r="A694" s="1"/>
      <c r="B694" s="1"/>
      <c r="C694" s="1"/>
      <c r="D694" s="1"/>
      <c r="E694" s="1"/>
      <c r="F694" s="1"/>
      <c r="G694" s="1"/>
      <c r="H694" s="6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ht="14.25" customHeight="1">
      <c r="A695" s="1"/>
      <c r="B695" s="1"/>
      <c r="C695" s="1"/>
      <c r="D695" s="1"/>
      <c r="E695" s="1"/>
      <c r="F695" s="1"/>
      <c r="G695" s="1"/>
      <c r="H695" s="6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ht="14.25" customHeight="1">
      <c r="A696" s="1"/>
      <c r="B696" s="1"/>
      <c r="C696" s="1"/>
      <c r="D696" s="1"/>
      <c r="E696" s="1"/>
      <c r="F696" s="1"/>
      <c r="G696" s="1"/>
      <c r="H696" s="6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ht="14.25" customHeight="1">
      <c r="A697" s="1"/>
      <c r="B697" s="1"/>
      <c r="C697" s="1"/>
      <c r="D697" s="1"/>
      <c r="E697" s="1"/>
      <c r="F697" s="1"/>
      <c r="G697" s="1"/>
      <c r="H697" s="6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ht="14.25" customHeight="1">
      <c r="A698" s="1"/>
      <c r="B698" s="1"/>
      <c r="C698" s="1"/>
      <c r="D698" s="1"/>
      <c r="E698" s="1"/>
      <c r="F698" s="1"/>
      <c r="G698" s="1"/>
      <c r="H698" s="6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ht="14.25" customHeight="1">
      <c r="A699" s="1"/>
      <c r="B699" s="1"/>
      <c r="C699" s="1"/>
      <c r="D699" s="1"/>
      <c r="E699" s="1"/>
      <c r="F699" s="1"/>
      <c r="G699" s="1"/>
      <c r="H699" s="6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ht="14.25" customHeight="1">
      <c r="A700" s="1"/>
      <c r="B700" s="1"/>
      <c r="C700" s="1"/>
      <c r="D700" s="1"/>
      <c r="E700" s="1"/>
      <c r="F700" s="1"/>
      <c r="G700" s="1"/>
      <c r="H700" s="6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ht="14.25" customHeight="1">
      <c r="A701" s="1"/>
      <c r="B701" s="1"/>
      <c r="C701" s="1"/>
      <c r="D701" s="1"/>
      <c r="E701" s="1"/>
      <c r="F701" s="1"/>
      <c r="G701" s="1"/>
      <c r="H701" s="6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ht="14.25" customHeight="1">
      <c r="A702" s="1"/>
      <c r="B702" s="1"/>
      <c r="C702" s="1"/>
      <c r="D702" s="1"/>
      <c r="E702" s="1"/>
      <c r="F702" s="1"/>
      <c r="G702" s="1"/>
      <c r="H702" s="6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ht="14.25" customHeight="1">
      <c r="A703" s="1"/>
      <c r="B703" s="1"/>
      <c r="C703" s="1"/>
      <c r="D703" s="1"/>
      <c r="E703" s="1"/>
      <c r="F703" s="1"/>
      <c r="G703" s="1"/>
      <c r="H703" s="6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ht="14.25" customHeight="1">
      <c r="A704" s="1"/>
      <c r="B704" s="1"/>
      <c r="C704" s="1"/>
      <c r="D704" s="1"/>
      <c r="E704" s="1"/>
      <c r="F704" s="1"/>
      <c r="G704" s="1"/>
      <c r="H704" s="6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ht="14.25" customHeight="1">
      <c r="A705" s="1"/>
      <c r="B705" s="1"/>
      <c r="C705" s="1"/>
      <c r="D705" s="1"/>
      <c r="E705" s="1"/>
      <c r="F705" s="1"/>
      <c r="G705" s="1"/>
      <c r="H705" s="6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ht="14.25" customHeight="1">
      <c r="A706" s="1"/>
      <c r="B706" s="1"/>
      <c r="C706" s="1"/>
      <c r="D706" s="1"/>
      <c r="E706" s="1"/>
      <c r="F706" s="1"/>
      <c r="G706" s="1"/>
      <c r="H706" s="6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ht="14.25" customHeight="1">
      <c r="A707" s="1"/>
      <c r="B707" s="1"/>
      <c r="C707" s="1"/>
      <c r="D707" s="1"/>
      <c r="E707" s="1"/>
      <c r="F707" s="1"/>
      <c r="G707" s="1"/>
      <c r="H707" s="6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ht="14.25" customHeight="1">
      <c r="A708" s="1"/>
      <c r="B708" s="1"/>
      <c r="C708" s="1"/>
      <c r="D708" s="1"/>
      <c r="E708" s="1"/>
      <c r="F708" s="1"/>
      <c r="G708" s="1"/>
      <c r="H708" s="6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ht="14.25" customHeight="1">
      <c r="A709" s="1"/>
      <c r="B709" s="1"/>
      <c r="C709" s="1"/>
      <c r="D709" s="1"/>
      <c r="E709" s="1"/>
      <c r="F709" s="1"/>
      <c r="G709" s="1"/>
      <c r="H709" s="6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ht="14.25" customHeight="1">
      <c r="A710" s="1"/>
      <c r="B710" s="1"/>
      <c r="C710" s="1"/>
      <c r="D710" s="1"/>
      <c r="E710" s="1"/>
      <c r="F710" s="1"/>
      <c r="G710" s="1"/>
      <c r="H710" s="6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ht="14.25" customHeight="1">
      <c r="A711" s="1"/>
      <c r="B711" s="1"/>
      <c r="C711" s="1"/>
      <c r="D711" s="1"/>
      <c r="E711" s="1"/>
      <c r="F711" s="1"/>
      <c r="G711" s="1"/>
      <c r="H711" s="6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ht="14.25" customHeight="1">
      <c r="A712" s="1"/>
      <c r="B712" s="1"/>
      <c r="C712" s="1"/>
      <c r="D712" s="1"/>
      <c r="E712" s="1"/>
      <c r="F712" s="1"/>
      <c r="G712" s="1"/>
      <c r="H712" s="6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ht="14.25" customHeight="1">
      <c r="A713" s="1"/>
      <c r="B713" s="1"/>
      <c r="C713" s="1"/>
      <c r="D713" s="1"/>
      <c r="E713" s="1"/>
      <c r="F713" s="1"/>
      <c r="G713" s="1"/>
      <c r="H713" s="6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ht="14.25" customHeight="1">
      <c r="A714" s="1"/>
      <c r="B714" s="1"/>
      <c r="C714" s="1"/>
      <c r="D714" s="1"/>
      <c r="E714" s="1"/>
      <c r="F714" s="1"/>
      <c r="G714" s="1"/>
      <c r="H714" s="6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ht="14.25" customHeight="1">
      <c r="A715" s="1"/>
      <c r="B715" s="1"/>
      <c r="C715" s="1"/>
      <c r="D715" s="1"/>
      <c r="E715" s="1"/>
      <c r="F715" s="1"/>
      <c r="G715" s="1"/>
      <c r="H715" s="6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ht="14.25" customHeight="1">
      <c r="A716" s="1"/>
      <c r="B716" s="1"/>
      <c r="C716" s="1"/>
      <c r="D716" s="1"/>
      <c r="E716" s="1"/>
      <c r="F716" s="1"/>
      <c r="G716" s="1"/>
      <c r="H716" s="6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ht="14.25" customHeight="1">
      <c r="A717" s="1"/>
      <c r="B717" s="1"/>
      <c r="C717" s="1"/>
      <c r="D717" s="1"/>
      <c r="E717" s="1"/>
      <c r="F717" s="1"/>
      <c r="G717" s="1"/>
      <c r="H717" s="6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ht="14.25" customHeight="1">
      <c r="A718" s="1"/>
      <c r="B718" s="1"/>
      <c r="C718" s="1"/>
      <c r="D718" s="1"/>
      <c r="E718" s="1"/>
      <c r="F718" s="1"/>
      <c r="G718" s="1"/>
      <c r="H718" s="6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ht="14.25" customHeight="1">
      <c r="A719" s="1"/>
      <c r="B719" s="1"/>
      <c r="C719" s="1"/>
      <c r="D719" s="1"/>
      <c r="E719" s="1"/>
      <c r="F719" s="1"/>
      <c r="G719" s="1"/>
      <c r="H719" s="6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ht="14.25" customHeight="1">
      <c r="A720" s="1"/>
      <c r="B720" s="1"/>
      <c r="C720" s="1"/>
      <c r="D720" s="1"/>
      <c r="E720" s="1"/>
      <c r="F720" s="1"/>
      <c r="G720" s="1"/>
      <c r="H720" s="6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ht="14.25" customHeight="1">
      <c r="A721" s="1"/>
      <c r="B721" s="1"/>
      <c r="C721" s="1"/>
      <c r="D721" s="1"/>
      <c r="E721" s="1"/>
      <c r="F721" s="1"/>
      <c r="G721" s="1"/>
      <c r="H721" s="6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ht="14.25" customHeight="1">
      <c r="A722" s="1"/>
      <c r="B722" s="1"/>
      <c r="C722" s="1"/>
      <c r="D722" s="1"/>
      <c r="E722" s="1"/>
      <c r="F722" s="1"/>
      <c r="G722" s="1"/>
      <c r="H722" s="6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ht="14.25" customHeight="1">
      <c r="A723" s="1"/>
      <c r="B723" s="1"/>
      <c r="C723" s="1"/>
      <c r="D723" s="1"/>
      <c r="E723" s="1"/>
      <c r="F723" s="1"/>
      <c r="G723" s="1"/>
      <c r="H723" s="6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ht="14.25" customHeight="1">
      <c r="A724" s="1"/>
      <c r="B724" s="1"/>
      <c r="C724" s="1"/>
      <c r="D724" s="1"/>
      <c r="E724" s="1"/>
      <c r="F724" s="1"/>
      <c r="G724" s="1"/>
      <c r="H724" s="6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ht="14.25" customHeight="1">
      <c r="A725" s="1"/>
      <c r="B725" s="1"/>
      <c r="C725" s="1"/>
      <c r="D725" s="1"/>
      <c r="E725" s="1"/>
      <c r="F725" s="1"/>
      <c r="G725" s="1"/>
      <c r="H725" s="6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ht="14.25" customHeight="1">
      <c r="A726" s="1"/>
      <c r="B726" s="1"/>
      <c r="C726" s="1"/>
      <c r="D726" s="1"/>
      <c r="E726" s="1"/>
      <c r="F726" s="1"/>
      <c r="G726" s="1"/>
      <c r="H726" s="6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ht="14.25" customHeight="1">
      <c r="A727" s="1"/>
      <c r="B727" s="1"/>
      <c r="C727" s="1"/>
      <c r="D727" s="1"/>
      <c r="E727" s="1"/>
      <c r="F727" s="1"/>
      <c r="G727" s="1"/>
      <c r="H727" s="6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ht="14.25" customHeight="1">
      <c r="A728" s="1"/>
      <c r="B728" s="1"/>
      <c r="C728" s="1"/>
      <c r="D728" s="1"/>
      <c r="E728" s="1"/>
      <c r="F728" s="1"/>
      <c r="G728" s="1"/>
      <c r="H728" s="6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ht="14.25" customHeight="1">
      <c r="A729" s="1"/>
      <c r="B729" s="1"/>
      <c r="C729" s="1"/>
      <c r="D729" s="1"/>
      <c r="E729" s="1"/>
      <c r="F729" s="1"/>
      <c r="G729" s="1"/>
      <c r="H729" s="6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ht="14.25" customHeight="1">
      <c r="A730" s="1"/>
      <c r="B730" s="1"/>
      <c r="C730" s="1"/>
      <c r="D730" s="1"/>
      <c r="E730" s="1"/>
      <c r="F730" s="1"/>
      <c r="G730" s="1"/>
      <c r="H730" s="6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ht="14.25" customHeight="1">
      <c r="A731" s="1"/>
      <c r="B731" s="1"/>
      <c r="C731" s="1"/>
      <c r="D731" s="1"/>
      <c r="E731" s="1"/>
      <c r="F731" s="1"/>
      <c r="G731" s="1"/>
      <c r="H731" s="6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ht="14.25" customHeight="1">
      <c r="A732" s="1"/>
      <c r="B732" s="1"/>
      <c r="C732" s="1"/>
      <c r="D732" s="1"/>
      <c r="E732" s="1"/>
      <c r="F732" s="1"/>
      <c r="G732" s="1"/>
      <c r="H732" s="6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ht="14.25" customHeight="1">
      <c r="A733" s="1"/>
      <c r="B733" s="1"/>
      <c r="C733" s="1"/>
      <c r="D733" s="1"/>
      <c r="E733" s="1"/>
      <c r="F733" s="1"/>
      <c r="G733" s="1"/>
      <c r="H733" s="6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ht="14.25" customHeight="1">
      <c r="A734" s="1"/>
      <c r="B734" s="1"/>
      <c r="C734" s="1"/>
      <c r="D734" s="1"/>
      <c r="E734" s="1"/>
      <c r="F734" s="1"/>
      <c r="G734" s="1"/>
      <c r="H734" s="6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ht="14.25" customHeight="1">
      <c r="A735" s="1"/>
      <c r="B735" s="1"/>
      <c r="C735" s="1"/>
      <c r="D735" s="1"/>
      <c r="E735" s="1"/>
      <c r="F735" s="1"/>
      <c r="G735" s="1"/>
      <c r="H735" s="6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ht="14.25" customHeight="1">
      <c r="A736" s="1"/>
      <c r="B736" s="1"/>
      <c r="C736" s="1"/>
      <c r="D736" s="1"/>
      <c r="E736" s="1"/>
      <c r="F736" s="1"/>
      <c r="G736" s="1"/>
      <c r="H736" s="6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ht="14.25" customHeight="1">
      <c r="A737" s="1"/>
      <c r="B737" s="1"/>
      <c r="C737" s="1"/>
      <c r="D737" s="1"/>
      <c r="E737" s="1"/>
      <c r="F737" s="1"/>
      <c r="G737" s="1"/>
      <c r="H737" s="6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ht="14.25" customHeight="1">
      <c r="A738" s="1"/>
      <c r="B738" s="1"/>
      <c r="C738" s="1"/>
      <c r="D738" s="1"/>
      <c r="E738" s="1"/>
      <c r="F738" s="1"/>
      <c r="G738" s="1"/>
      <c r="H738" s="6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ht="14.25" customHeight="1">
      <c r="A739" s="1"/>
      <c r="B739" s="1"/>
      <c r="C739" s="1"/>
      <c r="D739" s="1"/>
      <c r="E739" s="1"/>
      <c r="F739" s="1"/>
      <c r="G739" s="1"/>
      <c r="H739" s="6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ht="14.25" customHeight="1">
      <c r="A740" s="1"/>
      <c r="B740" s="1"/>
      <c r="C740" s="1"/>
      <c r="D740" s="1"/>
      <c r="E740" s="1"/>
      <c r="F740" s="1"/>
      <c r="G740" s="1"/>
      <c r="H740" s="6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ht="14.25" customHeight="1">
      <c r="A741" s="1"/>
      <c r="B741" s="1"/>
      <c r="C741" s="1"/>
      <c r="D741" s="1"/>
      <c r="E741" s="1"/>
      <c r="F741" s="1"/>
      <c r="G741" s="1"/>
      <c r="H741" s="6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ht="14.25" customHeight="1">
      <c r="A742" s="1"/>
      <c r="B742" s="1"/>
      <c r="C742" s="1"/>
      <c r="D742" s="1"/>
      <c r="E742" s="1"/>
      <c r="F742" s="1"/>
      <c r="G742" s="1"/>
      <c r="H742" s="6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ht="14.25" customHeight="1">
      <c r="A743" s="1"/>
      <c r="B743" s="1"/>
      <c r="C743" s="1"/>
      <c r="D743" s="1"/>
      <c r="E743" s="1"/>
      <c r="F743" s="1"/>
      <c r="G743" s="1"/>
      <c r="H743" s="6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ht="14.25" customHeight="1">
      <c r="A744" s="1"/>
      <c r="B744" s="1"/>
      <c r="C744" s="1"/>
      <c r="D744" s="1"/>
      <c r="E744" s="1"/>
      <c r="F744" s="1"/>
      <c r="G744" s="1"/>
      <c r="H744" s="6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ht="14.25" customHeight="1">
      <c r="A745" s="1"/>
      <c r="B745" s="1"/>
      <c r="C745" s="1"/>
      <c r="D745" s="1"/>
      <c r="E745" s="1"/>
      <c r="F745" s="1"/>
      <c r="G745" s="1"/>
      <c r="H745" s="6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ht="14.25" customHeight="1">
      <c r="A746" s="1"/>
      <c r="B746" s="1"/>
      <c r="C746" s="1"/>
      <c r="D746" s="1"/>
      <c r="E746" s="1"/>
      <c r="F746" s="1"/>
      <c r="G746" s="1"/>
      <c r="H746" s="6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ht="14.25" customHeight="1">
      <c r="A747" s="1"/>
      <c r="B747" s="1"/>
      <c r="C747" s="1"/>
      <c r="D747" s="1"/>
      <c r="E747" s="1"/>
      <c r="F747" s="1"/>
      <c r="G747" s="1"/>
      <c r="H747" s="6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ht="14.25" customHeight="1">
      <c r="A748" s="1"/>
      <c r="B748" s="1"/>
      <c r="C748" s="1"/>
      <c r="D748" s="1"/>
      <c r="E748" s="1"/>
      <c r="F748" s="1"/>
      <c r="G748" s="1"/>
      <c r="H748" s="6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ht="14.25" customHeight="1">
      <c r="A749" s="1"/>
      <c r="B749" s="1"/>
      <c r="C749" s="1"/>
      <c r="D749" s="1"/>
      <c r="E749" s="1"/>
      <c r="F749" s="1"/>
      <c r="G749" s="1"/>
      <c r="H749" s="6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ht="14.25" customHeight="1">
      <c r="A750" s="1"/>
      <c r="B750" s="1"/>
      <c r="C750" s="1"/>
      <c r="D750" s="1"/>
      <c r="E750" s="1"/>
      <c r="F750" s="1"/>
      <c r="G750" s="1"/>
      <c r="H750" s="6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ht="14.25" customHeight="1">
      <c r="A751" s="1"/>
      <c r="B751" s="1"/>
      <c r="C751" s="1"/>
      <c r="D751" s="1"/>
      <c r="E751" s="1"/>
      <c r="F751" s="1"/>
      <c r="G751" s="1"/>
      <c r="H751" s="6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ht="14.25" customHeight="1">
      <c r="A752" s="1"/>
      <c r="B752" s="1"/>
      <c r="C752" s="1"/>
      <c r="D752" s="1"/>
      <c r="E752" s="1"/>
      <c r="F752" s="1"/>
      <c r="G752" s="1"/>
      <c r="H752" s="6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ht="14.25" customHeight="1">
      <c r="A753" s="1"/>
      <c r="B753" s="1"/>
      <c r="C753" s="1"/>
      <c r="D753" s="1"/>
      <c r="E753" s="1"/>
      <c r="F753" s="1"/>
      <c r="G753" s="1"/>
      <c r="H753" s="6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ht="14.25" customHeight="1">
      <c r="A754" s="1"/>
      <c r="B754" s="1"/>
      <c r="C754" s="1"/>
      <c r="D754" s="1"/>
      <c r="E754" s="1"/>
      <c r="F754" s="1"/>
      <c r="G754" s="1"/>
      <c r="H754" s="6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ht="14.25" customHeight="1">
      <c r="A755" s="1"/>
      <c r="B755" s="1"/>
      <c r="C755" s="1"/>
      <c r="D755" s="1"/>
      <c r="E755" s="1"/>
      <c r="F755" s="1"/>
      <c r="G755" s="1"/>
      <c r="H755" s="6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ht="14.25" customHeight="1">
      <c r="A756" s="1"/>
      <c r="B756" s="1"/>
      <c r="C756" s="1"/>
      <c r="D756" s="1"/>
      <c r="E756" s="1"/>
      <c r="F756" s="1"/>
      <c r="G756" s="1"/>
      <c r="H756" s="6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ht="14.25" customHeight="1">
      <c r="A757" s="1"/>
      <c r="B757" s="1"/>
      <c r="C757" s="1"/>
      <c r="D757" s="1"/>
      <c r="E757" s="1"/>
      <c r="F757" s="1"/>
      <c r="G757" s="1"/>
      <c r="H757" s="6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ht="14.25" customHeight="1">
      <c r="A758" s="1"/>
      <c r="B758" s="1"/>
      <c r="C758" s="1"/>
      <c r="D758" s="1"/>
      <c r="E758" s="1"/>
      <c r="F758" s="1"/>
      <c r="G758" s="1"/>
      <c r="H758" s="6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ht="14.25" customHeight="1">
      <c r="A759" s="1"/>
      <c r="B759" s="1"/>
      <c r="C759" s="1"/>
      <c r="D759" s="1"/>
      <c r="E759" s="1"/>
      <c r="F759" s="1"/>
      <c r="G759" s="1"/>
      <c r="H759" s="6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ht="14.25" customHeight="1">
      <c r="A760" s="1"/>
      <c r="B760" s="1"/>
      <c r="C760" s="1"/>
      <c r="D760" s="1"/>
      <c r="E760" s="1"/>
      <c r="F760" s="1"/>
      <c r="G760" s="1"/>
      <c r="H760" s="6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ht="14.25" customHeight="1">
      <c r="A761" s="1"/>
      <c r="B761" s="1"/>
      <c r="C761" s="1"/>
      <c r="D761" s="1"/>
      <c r="E761" s="1"/>
      <c r="F761" s="1"/>
      <c r="G761" s="1"/>
      <c r="H761" s="6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ht="14.25" customHeight="1">
      <c r="A762" s="1"/>
      <c r="B762" s="1"/>
      <c r="C762" s="1"/>
      <c r="D762" s="1"/>
      <c r="E762" s="1"/>
      <c r="F762" s="1"/>
      <c r="G762" s="1"/>
      <c r="H762" s="6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ht="14.25" customHeight="1">
      <c r="A763" s="1"/>
      <c r="B763" s="1"/>
      <c r="C763" s="1"/>
      <c r="D763" s="1"/>
      <c r="E763" s="1"/>
      <c r="F763" s="1"/>
      <c r="G763" s="1"/>
      <c r="H763" s="6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ht="14.25" customHeight="1">
      <c r="A764" s="1"/>
      <c r="B764" s="1"/>
      <c r="C764" s="1"/>
      <c r="D764" s="1"/>
      <c r="E764" s="1"/>
      <c r="F764" s="1"/>
      <c r="G764" s="1"/>
      <c r="H764" s="6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ht="14.25" customHeight="1">
      <c r="A765" s="1"/>
      <c r="B765" s="1"/>
      <c r="C765" s="1"/>
      <c r="D765" s="1"/>
      <c r="E765" s="1"/>
      <c r="F765" s="1"/>
      <c r="G765" s="1"/>
      <c r="H765" s="6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ht="14.25" customHeight="1">
      <c r="A766" s="1"/>
      <c r="B766" s="1"/>
      <c r="C766" s="1"/>
      <c r="D766" s="1"/>
      <c r="E766" s="1"/>
      <c r="F766" s="1"/>
      <c r="G766" s="1"/>
      <c r="H766" s="6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ht="14.25" customHeight="1">
      <c r="A767" s="1"/>
      <c r="B767" s="1"/>
      <c r="C767" s="1"/>
      <c r="D767" s="1"/>
      <c r="E767" s="1"/>
      <c r="F767" s="1"/>
      <c r="G767" s="1"/>
      <c r="H767" s="6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ht="14.25" customHeight="1">
      <c r="A768" s="1"/>
      <c r="B768" s="1"/>
      <c r="C768" s="1"/>
      <c r="D768" s="1"/>
      <c r="E768" s="1"/>
      <c r="F768" s="1"/>
      <c r="G768" s="1"/>
      <c r="H768" s="6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ht="14.25" customHeight="1">
      <c r="A769" s="1"/>
      <c r="B769" s="1"/>
      <c r="C769" s="1"/>
      <c r="D769" s="1"/>
      <c r="E769" s="1"/>
      <c r="F769" s="1"/>
      <c r="G769" s="1"/>
      <c r="H769" s="6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ht="14.25" customHeight="1">
      <c r="A770" s="1"/>
      <c r="B770" s="1"/>
      <c r="C770" s="1"/>
      <c r="D770" s="1"/>
      <c r="E770" s="1"/>
      <c r="F770" s="1"/>
      <c r="G770" s="1"/>
      <c r="H770" s="6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ht="14.25" customHeight="1">
      <c r="A771" s="1"/>
      <c r="B771" s="1"/>
      <c r="C771" s="1"/>
      <c r="D771" s="1"/>
      <c r="E771" s="1"/>
      <c r="F771" s="1"/>
      <c r="G771" s="1"/>
      <c r="H771" s="6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ht="14.25" customHeight="1">
      <c r="A772" s="1"/>
      <c r="B772" s="1"/>
      <c r="C772" s="1"/>
      <c r="D772" s="1"/>
      <c r="E772" s="1"/>
      <c r="F772" s="1"/>
      <c r="G772" s="1"/>
      <c r="H772" s="6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ht="14.25" customHeight="1">
      <c r="A773" s="1"/>
      <c r="B773" s="1"/>
      <c r="C773" s="1"/>
      <c r="D773" s="1"/>
      <c r="E773" s="1"/>
      <c r="F773" s="1"/>
      <c r="G773" s="1"/>
      <c r="H773" s="6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ht="14.25" customHeight="1">
      <c r="A774" s="1"/>
      <c r="B774" s="1"/>
      <c r="C774" s="1"/>
      <c r="D774" s="1"/>
      <c r="E774" s="1"/>
      <c r="F774" s="1"/>
      <c r="G774" s="1"/>
      <c r="H774" s="6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ht="14.25" customHeight="1">
      <c r="A775" s="1"/>
      <c r="B775" s="1"/>
      <c r="C775" s="1"/>
      <c r="D775" s="1"/>
      <c r="E775" s="1"/>
      <c r="F775" s="1"/>
      <c r="G775" s="1"/>
      <c r="H775" s="6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ht="14.25" customHeight="1">
      <c r="A776" s="1"/>
      <c r="B776" s="1"/>
      <c r="C776" s="1"/>
      <c r="D776" s="1"/>
      <c r="E776" s="1"/>
      <c r="F776" s="1"/>
      <c r="G776" s="1"/>
      <c r="H776" s="6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ht="14.25" customHeight="1">
      <c r="A777" s="1"/>
      <c r="B777" s="1"/>
      <c r="C777" s="1"/>
      <c r="D777" s="1"/>
      <c r="E777" s="1"/>
      <c r="F777" s="1"/>
      <c r="G777" s="1"/>
      <c r="H777" s="6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ht="14.25" customHeight="1">
      <c r="A778" s="1"/>
      <c r="B778" s="1"/>
      <c r="C778" s="1"/>
      <c r="D778" s="1"/>
      <c r="E778" s="1"/>
      <c r="F778" s="1"/>
      <c r="G778" s="1"/>
      <c r="H778" s="6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ht="14.25" customHeight="1">
      <c r="A779" s="1"/>
      <c r="B779" s="1"/>
      <c r="C779" s="1"/>
      <c r="D779" s="1"/>
      <c r="E779" s="1"/>
      <c r="F779" s="1"/>
      <c r="G779" s="1"/>
      <c r="H779" s="6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ht="14.25" customHeight="1">
      <c r="A780" s="1"/>
      <c r="B780" s="1"/>
      <c r="C780" s="1"/>
      <c r="D780" s="1"/>
      <c r="E780" s="1"/>
      <c r="F780" s="1"/>
      <c r="G780" s="1"/>
      <c r="H780" s="6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ht="14.25" customHeight="1">
      <c r="A781" s="1"/>
      <c r="B781" s="1"/>
      <c r="C781" s="1"/>
      <c r="D781" s="1"/>
      <c r="E781" s="1"/>
      <c r="F781" s="1"/>
      <c r="G781" s="1"/>
      <c r="H781" s="6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ht="14.25" customHeight="1">
      <c r="A782" s="1"/>
      <c r="B782" s="1"/>
      <c r="C782" s="1"/>
      <c r="D782" s="1"/>
      <c r="E782" s="1"/>
      <c r="F782" s="1"/>
      <c r="G782" s="1"/>
      <c r="H782" s="6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ht="14.25" customHeight="1">
      <c r="A783" s="1"/>
      <c r="B783" s="1"/>
      <c r="C783" s="1"/>
      <c r="D783" s="1"/>
      <c r="E783" s="1"/>
      <c r="F783" s="1"/>
      <c r="G783" s="1"/>
      <c r="H783" s="6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ht="14.25" customHeight="1">
      <c r="A784" s="1"/>
      <c r="B784" s="1"/>
      <c r="C784" s="1"/>
      <c r="D784" s="1"/>
      <c r="E784" s="1"/>
      <c r="F784" s="1"/>
      <c r="G784" s="1"/>
      <c r="H784" s="6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ht="14.25" customHeight="1">
      <c r="A785" s="1"/>
      <c r="B785" s="1"/>
      <c r="C785" s="1"/>
      <c r="D785" s="1"/>
      <c r="E785" s="1"/>
      <c r="F785" s="1"/>
      <c r="G785" s="1"/>
      <c r="H785" s="6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ht="14.25" customHeight="1">
      <c r="A786" s="1"/>
      <c r="B786" s="1"/>
      <c r="C786" s="1"/>
      <c r="D786" s="1"/>
      <c r="E786" s="1"/>
      <c r="F786" s="1"/>
      <c r="G786" s="1"/>
      <c r="H786" s="6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ht="14.25" customHeight="1">
      <c r="A787" s="1"/>
      <c r="B787" s="1"/>
      <c r="C787" s="1"/>
      <c r="D787" s="1"/>
      <c r="E787" s="1"/>
      <c r="F787" s="1"/>
      <c r="G787" s="1"/>
      <c r="H787" s="6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ht="14.25" customHeight="1">
      <c r="A788" s="1"/>
      <c r="B788" s="1"/>
      <c r="C788" s="1"/>
      <c r="D788" s="1"/>
      <c r="E788" s="1"/>
      <c r="F788" s="1"/>
      <c r="G788" s="1"/>
      <c r="H788" s="6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ht="14.25" customHeight="1">
      <c r="A789" s="1"/>
      <c r="B789" s="1"/>
      <c r="C789" s="1"/>
      <c r="D789" s="1"/>
      <c r="E789" s="1"/>
      <c r="F789" s="1"/>
      <c r="G789" s="1"/>
      <c r="H789" s="6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ht="14.25" customHeight="1">
      <c r="A790" s="1"/>
      <c r="B790" s="1"/>
      <c r="C790" s="1"/>
      <c r="D790" s="1"/>
      <c r="E790" s="1"/>
      <c r="F790" s="1"/>
      <c r="G790" s="1"/>
      <c r="H790" s="6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ht="14.25" customHeight="1">
      <c r="A791" s="1"/>
      <c r="B791" s="1"/>
      <c r="C791" s="1"/>
      <c r="D791" s="1"/>
      <c r="E791" s="1"/>
      <c r="F791" s="1"/>
      <c r="G791" s="1"/>
      <c r="H791" s="6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ht="14.25" customHeight="1">
      <c r="A792" s="1"/>
      <c r="B792" s="1"/>
      <c r="C792" s="1"/>
      <c r="D792" s="1"/>
      <c r="E792" s="1"/>
      <c r="F792" s="1"/>
      <c r="G792" s="1"/>
      <c r="H792" s="6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ht="14.25" customHeight="1">
      <c r="A793" s="1"/>
      <c r="B793" s="1"/>
      <c r="C793" s="1"/>
      <c r="D793" s="1"/>
      <c r="E793" s="1"/>
      <c r="F793" s="1"/>
      <c r="G793" s="1"/>
      <c r="H793" s="6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ht="14.25" customHeight="1">
      <c r="A794" s="1"/>
      <c r="B794" s="1"/>
      <c r="C794" s="1"/>
      <c r="D794" s="1"/>
      <c r="E794" s="1"/>
      <c r="F794" s="1"/>
      <c r="G794" s="1"/>
      <c r="H794" s="6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ht="14.25" customHeight="1">
      <c r="A795" s="1"/>
      <c r="B795" s="1"/>
      <c r="C795" s="1"/>
      <c r="D795" s="1"/>
      <c r="E795" s="1"/>
      <c r="F795" s="1"/>
      <c r="G795" s="1"/>
      <c r="H795" s="6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ht="14.25" customHeight="1">
      <c r="A796" s="1"/>
      <c r="B796" s="1"/>
      <c r="C796" s="1"/>
      <c r="D796" s="1"/>
      <c r="E796" s="1"/>
      <c r="F796" s="1"/>
      <c r="G796" s="1"/>
      <c r="H796" s="6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ht="14.25" customHeight="1">
      <c r="A797" s="1"/>
      <c r="B797" s="1"/>
      <c r="C797" s="1"/>
      <c r="D797" s="1"/>
      <c r="E797" s="1"/>
      <c r="F797" s="1"/>
      <c r="G797" s="1"/>
      <c r="H797" s="6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ht="14.25" customHeight="1">
      <c r="A798" s="1"/>
      <c r="B798" s="1"/>
      <c r="C798" s="1"/>
      <c r="D798" s="1"/>
      <c r="E798" s="1"/>
      <c r="F798" s="1"/>
      <c r="G798" s="1"/>
      <c r="H798" s="6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ht="14.25" customHeight="1">
      <c r="A799" s="1"/>
      <c r="B799" s="1"/>
      <c r="C799" s="1"/>
      <c r="D799" s="1"/>
      <c r="E799" s="1"/>
      <c r="F799" s="1"/>
      <c r="G799" s="1"/>
      <c r="H799" s="6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ht="14.25" customHeight="1">
      <c r="A800" s="1"/>
      <c r="B800" s="1"/>
      <c r="C800" s="1"/>
      <c r="D800" s="1"/>
      <c r="E800" s="1"/>
      <c r="F800" s="1"/>
      <c r="G800" s="1"/>
      <c r="H800" s="6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ht="14.25" customHeight="1">
      <c r="A801" s="1"/>
      <c r="B801" s="1"/>
      <c r="C801" s="1"/>
      <c r="D801" s="1"/>
      <c r="E801" s="1"/>
      <c r="F801" s="1"/>
      <c r="G801" s="1"/>
      <c r="H801" s="6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ht="14.25" customHeight="1">
      <c r="A802" s="1"/>
      <c r="B802" s="1"/>
      <c r="C802" s="1"/>
      <c r="D802" s="1"/>
      <c r="E802" s="1"/>
      <c r="F802" s="1"/>
      <c r="G802" s="1"/>
      <c r="H802" s="6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ht="14.25" customHeight="1">
      <c r="A803" s="1"/>
      <c r="B803" s="1"/>
      <c r="C803" s="1"/>
      <c r="D803" s="1"/>
      <c r="E803" s="1"/>
      <c r="F803" s="1"/>
      <c r="G803" s="1"/>
      <c r="H803" s="6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ht="14.25" customHeight="1">
      <c r="A804" s="1"/>
      <c r="B804" s="1"/>
      <c r="C804" s="1"/>
      <c r="D804" s="1"/>
      <c r="E804" s="1"/>
      <c r="F804" s="1"/>
      <c r="G804" s="1"/>
      <c r="H804" s="6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ht="14.25" customHeight="1">
      <c r="A805" s="1"/>
      <c r="B805" s="1"/>
      <c r="C805" s="1"/>
      <c r="D805" s="1"/>
      <c r="E805" s="1"/>
      <c r="F805" s="1"/>
      <c r="G805" s="1"/>
      <c r="H805" s="6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ht="14.25" customHeight="1">
      <c r="A806" s="1"/>
      <c r="B806" s="1"/>
      <c r="C806" s="1"/>
      <c r="D806" s="1"/>
      <c r="E806" s="1"/>
      <c r="F806" s="1"/>
      <c r="G806" s="1"/>
      <c r="H806" s="6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ht="14.25" customHeight="1">
      <c r="A807" s="1"/>
      <c r="B807" s="1"/>
      <c r="C807" s="1"/>
      <c r="D807" s="1"/>
      <c r="E807" s="1"/>
      <c r="F807" s="1"/>
      <c r="G807" s="1"/>
      <c r="H807" s="6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ht="14.25" customHeight="1">
      <c r="A808" s="1"/>
      <c r="B808" s="1"/>
      <c r="C808" s="1"/>
      <c r="D808" s="1"/>
      <c r="E808" s="1"/>
      <c r="F808" s="1"/>
      <c r="G808" s="1"/>
      <c r="H808" s="6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ht="14.25" customHeight="1">
      <c r="A809" s="1"/>
      <c r="B809" s="1"/>
      <c r="C809" s="1"/>
      <c r="D809" s="1"/>
      <c r="E809" s="1"/>
      <c r="F809" s="1"/>
      <c r="G809" s="1"/>
      <c r="H809" s="6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ht="14.25" customHeight="1">
      <c r="A810" s="1"/>
      <c r="B810" s="1"/>
      <c r="C810" s="1"/>
      <c r="D810" s="1"/>
      <c r="E810" s="1"/>
      <c r="F810" s="1"/>
      <c r="G810" s="1"/>
      <c r="H810" s="6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ht="14.25" customHeight="1">
      <c r="A811" s="1"/>
      <c r="B811" s="1"/>
      <c r="C811" s="1"/>
      <c r="D811" s="1"/>
      <c r="E811" s="1"/>
      <c r="F811" s="1"/>
      <c r="G811" s="1"/>
      <c r="H811" s="6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ht="14.25" customHeight="1">
      <c r="A812" s="1"/>
      <c r="B812" s="1"/>
      <c r="C812" s="1"/>
      <c r="D812" s="1"/>
      <c r="E812" s="1"/>
      <c r="F812" s="1"/>
      <c r="G812" s="1"/>
      <c r="H812" s="6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ht="14.25" customHeight="1">
      <c r="A813" s="1"/>
      <c r="B813" s="1"/>
      <c r="C813" s="1"/>
      <c r="D813" s="1"/>
      <c r="E813" s="1"/>
      <c r="F813" s="1"/>
      <c r="G813" s="1"/>
      <c r="H813" s="6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ht="14.25" customHeight="1">
      <c r="A814" s="1"/>
      <c r="B814" s="1"/>
      <c r="C814" s="1"/>
      <c r="D814" s="1"/>
      <c r="E814" s="1"/>
      <c r="F814" s="1"/>
      <c r="G814" s="1"/>
      <c r="H814" s="6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ht="14.25" customHeight="1">
      <c r="A815" s="1"/>
      <c r="B815" s="1"/>
      <c r="C815" s="1"/>
      <c r="D815" s="1"/>
      <c r="E815" s="1"/>
      <c r="F815" s="1"/>
      <c r="G815" s="1"/>
      <c r="H815" s="6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ht="14.25" customHeight="1">
      <c r="A816" s="1"/>
      <c r="B816" s="1"/>
      <c r="C816" s="1"/>
      <c r="D816" s="1"/>
      <c r="E816" s="1"/>
      <c r="F816" s="1"/>
      <c r="G816" s="1"/>
      <c r="H816" s="6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ht="14.25" customHeight="1">
      <c r="A817" s="1"/>
      <c r="B817" s="1"/>
      <c r="C817" s="1"/>
      <c r="D817" s="1"/>
      <c r="E817" s="1"/>
      <c r="F817" s="1"/>
      <c r="G817" s="1"/>
      <c r="H817" s="6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ht="14.25" customHeight="1">
      <c r="A818" s="1"/>
      <c r="B818" s="1"/>
      <c r="C818" s="1"/>
      <c r="D818" s="1"/>
      <c r="E818" s="1"/>
      <c r="F818" s="1"/>
      <c r="G818" s="1"/>
      <c r="H818" s="6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ht="14.25" customHeight="1">
      <c r="A819" s="1"/>
      <c r="B819" s="1"/>
      <c r="C819" s="1"/>
      <c r="D819" s="1"/>
      <c r="E819" s="1"/>
      <c r="F819" s="1"/>
      <c r="G819" s="1"/>
      <c r="H819" s="6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ht="14.25" customHeight="1">
      <c r="A820" s="1"/>
      <c r="B820" s="1"/>
      <c r="C820" s="1"/>
      <c r="D820" s="1"/>
      <c r="E820" s="1"/>
      <c r="F820" s="1"/>
      <c r="G820" s="1"/>
      <c r="H820" s="6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ht="14.25" customHeight="1">
      <c r="A821" s="1"/>
      <c r="B821" s="1"/>
      <c r="C821" s="1"/>
      <c r="D821" s="1"/>
      <c r="E821" s="1"/>
      <c r="F821" s="1"/>
      <c r="G821" s="1"/>
      <c r="H821" s="6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ht="14.25" customHeight="1">
      <c r="A822" s="1"/>
      <c r="B822" s="1"/>
      <c r="C822" s="1"/>
      <c r="D822" s="1"/>
      <c r="E822" s="1"/>
      <c r="F822" s="1"/>
      <c r="G822" s="1"/>
      <c r="H822" s="6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ht="14.25" customHeight="1">
      <c r="A823" s="1"/>
      <c r="B823" s="1"/>
      <c r="C823" s="1"/>
      <c r="D823" s="1"/>
      <c r="E823" s="1"/>
      <c r="F823" s="1"/>
      <c r="G823" s="1"/>
      <c r="H823" s="6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ht="14.25" customHeight="1">
      <c r="A824" s="1"/>
      <c r="B824" s="1"/>
      <c r="C824" s="1"/>
      <c r="D824" s="1"/>
      <c r="E824" s="1"/>
      <c r="F824" s="1"/>
      <c r="G824" s="1"/>
      <c r="H824" s="6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ht="14.25" customHeight="1">
      <c r="A825" s="1"/>
      <c r="B825" s="1"/>
      <c r="C825" s="1"/>
      <c r="D825" s="1"/>
      <c r="E825" s="1"/>
      <c r="F825" s="1"/>
      <c r="G825" s="1"/>
      <c r="H825" s="6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ht="14.25" customHeight="1">
      <c r="A826" s="1"/>
      <c r="B826" s="1"/>
      <c r="C826" s="1"/>
      <c r="D826" s="1"/>
      <c r="E826" s="1"/>
      <c r="F826" s="1"/>
      <c r="G826" s="1"/>
      <c r="H826" s="6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ht="14.25" customHeight="1">
      <c r="A827" s="1"/>
      <c r="B827" s="1"/>
      <c r="C827" s="1"/>
      <c r="D827" s="1"/>
      <c r="E827" s="1"/>
      <c r="F827" s="1"/>
      <c r="G827" s="1"/>
      <c r="H827" s="6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ht="14.25" customHeight="1">
      <c r="A828" s="1"/>
      <c r="B828" s="1"/>
      <c r="C828" s="1"/>
      <c r="D828" s="1"/>
      <c r="E828" s="1"/>
      <c r="F828" s="1"/>
      <c r="G828" s="1"/>
      <c r="H828" s="6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ht="14.25" customHeight="1">
      <c r="A829" s="1"/>
      <c r="B829" s="1"/>
      <c r="C829" s="1"/>
      <c r="D829" s="1"/>
      <c r="E829" s="1"/>
      <c r="F829" s="1"/>
      <c r="G829" s="1"/>
      <c r="H829" s="6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ht="14.25" customHeight="1">
      <c r="A830" s="1"/>
      <c r="B830" s="1"/>
      <c r="C830" s="1"/>
      <c r="D830" s="1"/>
      <c r="E830" s="1"/>
      <c r="F830" s="1"/>
      <c r="G830" s="1"/>
      <c r="H830" s="6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ht="14.25" customHeight="1">
      <c r="A831" s="1"/>
      <c r="B831" s="1"/>
      <c r="C831" s="1"/>
      <c r="D831" s="1"/>
      <c r="E831" s="1"/>
      <c r="F831" s="1"/>
      <c r="G831" s="1"/>
      <c r="H831" s="6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ht="14.25" customHeight="1">
      <c r="A832" s="1"/>
      <c r="B832" s="1"/>
      <c r="C832" s="1"/>
      <c r="D832" s="1"/>
      <c r="E832" s="1"/>
      <c r="F832" s="1"/>
      <c r="G832" s="1"/>
      <c r="H832" s="6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ht="14.25" customHeight="1">
      <c r="A833" s="1"/>
      <c r="B833" s="1"/>
      <c r="C833" s="1"/>
      <c r="D833" s="1"/>
      <c r="E833" s="1"/>
      <c r="F833" s="1"/>
      <c r="G833" s="1"/>
      <c r="H833" s="6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ht="14.25" customHeight="1">
      <c r="A834" s="1"/>
      <c r="B834" s="1"/>
      <c r="C834" s="1"/>
      <c r="D834" s="1"/>
      <c r="E834" s="1"/>
      <c r="F834" s="1"/>
      <c r="G834" s="1"/>
      <c r="H834" s="6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ht="14.25" customHeight="1">
      <c r="A835" s="1"/>
      <c r="B835" s="1"/>
      <c r="C835" s="1"/>
      <c r="D835" s="1"/>
      <c r="E835" s="1"/>
      <c r="F835" s="1"/>
      <c r="G835" s="1"/>
      <c r="H835" s="6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ht="14.25" customHeight="1">
      <c r="A836" s="1"/>
      <c r="B836" s="1"/>
      <c r="C836" s="1"/>
      <c r="D836" s="1"/>
      <c r="E836" s="1"/>
      <c r="F836" s="1"/>
      <c r="G836" s="1"/>
      <c r="H836" s="6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ht="14.25" customHeight="1">
      <c r="A837" s="1"/>
      <c r="B837" s="1"/>
      <c r="C837" s="1"/>
      <c r="D837" s="1"/>
      <c r="E837" s="1"/>
      <c r="F837" s="1"/>
      <c r="G837" s="1"/>
      <c r="H837" s="6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ht="14.25" customHeight="1">
      <c r="A838" s="1"/>
      <c r="B838" s="1"/>
      <c r="C838" s="1"/>
      <c r="D838" s="1"/>
      <c r="E838" s="1"/>
      <c r="F838" s="1"/>
      <c r="G838" s="1"/>
      <c r="H838" s="6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ht="14.25" customHeight="1">
      <c r="A839" s="1"/>
      <c r="B839" s="1"/>
      <c r="C839" s="1"/>
      <c r="D839" s="1"/>
      <c r="E839" s="1"/>
      <c r="F839" s="1"/>
      <c r="G839" s="1"/>
      <c r="H839" s="6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ht="14.25" customHeight="1">
      <c r="A840" s="1"/>
      <c r="B840" s="1"/>
      <c r="C840" s="1"/>
      <c r="D840" s="1"/>
      <c r="E840" s="1"/>
      <c r="F840" s="1"/>
      <c r="G840" s="1"/>
      <c r="H840" s="6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ht="14.25" customHeight="1">
      <c r="A841" s="1"/>
      <c r="B841" s="1"/>
      <c r="C841" s="1"/>
      <c r="D841" s="1"/>
      <c r="E841" s="1"/>
      <c r="F841" s="1"/>
      <c r="G841" s="1"/>
      <c r="H841" s="6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ht="14.25" customHeight="1">
      <c r="A842" s="1"/>
      <c r="B842" s="1"/>
      <c r="C842" s="1"/>
      <c r="D842" s="1"/>
      <c r="E842" s="1"/>
      <c r="F842" s="1"/>
      <c r="G842" s="1"/>
      <c r="H842" s="6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ht="14.25" customHeight="1">
      <c r="A843" s="1"/>
      <c r="B843" s="1"/>
      <c r="C843" s="1"/>
      <c r="D843" s="1"/>
      <c r="E843" s="1"/>
      <c r="F843" s="1"/>
      <c r="G843" s="1"/>
      <c r="H843" s="6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ht="14.25" customHeight="1">
      <c r="A844" s="1"/>
      <c r="B844" s="1"/>
      <c r="C844" s="1"/>
      <c r="D844" s="1"/>
      <c r="E844" s="1"/>
      <c r="F844" s="1"/>
      <c r="G844" s="1"/>
      <c r="H844" s="6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ht="14.25" customHeight="1">
      <c r="A845" s="1"/>
      <c r="B845" s="1"/>
      <c r="C845" s="1"/>
      <c r="D845" s="1"/>
      <c r="E845" s="1"/>
      <c r="F845" s="1"/>
      <c r="G845" s="1"/>
      <c r="H845" s="6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ht="14.25" customHeight="1">
      <c r="A846" s="1"/>
      <c r="B846" s="1"/>
      <c r="C846" s="1"/>
      <c r="D846" s="1"/>
      <c r="E846" s="1"/>
      <c r="F846" s="1"/>
      <c r="G846" s="1"/>
      <c r="H846" s="6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ht="14.25" customHeight="1">
      <c r="A847" s="1"/>
      <c r="B847" s="1"/>
      <c r="C847" s="1"/>
      <c r="D847" s="1"/>
      <c r="E847" s="1"/>
      <c r="F847" s="1"/>
      <c r="G847" s="1"/>
      <c r="H847" s="6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ht="14.25" customHeight="1">
      <c r="A848" s="1"/>
      <c r="B848" s="1"/>
      <c r="C848" s="1"/>
      <c r="D848" s="1"/>
      <c r="E848" s="1"/>
      <c r="F848" s="1"/>
      <c r="G848" s="1"/>
      <c r="H848" s="6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ht="14.25" customHeight="1">
      <c r="A849" s="1"/>
      <c r="B849" s="1"/>
      <c r="C849" s="1"/>
      <c r="D849" s="1"/>
      <c r="E849" s="1"/>
      <c r="F849" s="1"/>
      <c r="G849" s="1"/>
      <c r="H849" s="6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ht="14.25" customHeight="1">
      <c r="A850" s="1"/>
      <c r="B850" s="1"/>
      <c r="C850" s="1"/>
      <c r="D850" s="1"/>
      <c r="E850" s="1"/>
      <c r="F850" s="1"/>
      <c r="G850" s="1"/>
      <c r="H850" s="6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ht="14.25" customHeight="1">
      <c r="A851" s="1"/>
      <c r="B851" s="1"/>
      <c r="C851" s="1"/>
      <c r="D851" s="1"/>
      <c r="E851" s="1"/>
      <c r="F851" s="1"/>
      <c r="G851" s="1"/>
      <c r="H851" s="6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ht="14.25" customHeight="1">
      <c r="A852" s="1"/>
      <c r="B852" s="1"/>
      <c r="C852" s="1"/>
      <c r="D852" s="1"/>
      <c r="E852" s="1"/>
      <c r="F852" s="1"/>
      <c r="G852" s="1"/>
      <c r="H852" s="6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ht="14.25" customHeight="1">
      <c r="A853" s="1"/>
      <c r="B853" s="1"/>
      <c r="C853" s="1"/>
      <c r="D853" s="1"/>
      <c r="E853" s="1"/>
      <c r="F853" s="1"/>
      <c r="G853" s="1"/>
      <c r="H853" s="6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ht="14.25" customHeight="1">
      <c r="A854" s="1"/>
      <c r="B854" s="1"/>
      <c r="C854" s="1"/>
      <c r="D854" s="1"/>
      <c r="E854" s="1"/>
      <c r="F854" s="1"/>
      <c r="G854" s="1"/>
      <c r="H854" s="6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ht="14.25" customHeight="1">
      <c r="A855" s="1"/>
      <c r="B855" s="1"/>
      <c r="C855" s="1"/>
      <c r="D855" s="1"/>
      <c r="E855" s="1"/>
      <c r="F855" s="1"/>
      <c r="G855" s="1"/>
      <c r="H855" s="6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ht="14.25" customHeight="1">
      <c r="A856" s="1"/>
      <c r="B856" s="1"/>
      <c r="C856" s="1"/>
      <c r="D856" s="1"/>
      <c r="E856" s="1"/>
      <c r="F856" s="1"/>
      <c r="G856" s="1"/>
      <c r="H856" s="6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ht="14.25" customHeight="1">
      <c r="A857" s="1"/>
      <c r="B857" s="1"/>
      <c r="C857" s="1"/>
      <c r="D857" s="1"/>
      <c r="E857" s="1"/>
      <c r="F857" s="1"/>
      <c r="G857" s="1"/>
      <c r="H857" s="6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ht="14.25" customHeight="1">
      <c r="A858" s="1"/>
      <c r="B858" s="1"/>
      <c r="C858" s="1"/>
      <c r="D858" s="1"/>
      <c r="E858" s="1"/>
      <c r="F858" s="1"/>
      <c r="G858" s="1"/>
      <c r="H858" s="6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ht="14.25" customHeight="1">
      <c r="A859" s="1"/>
      <c r="B859" s="1"/>
      <c r="C859" s="1"/>
      <c r="D859" s="1"/>
      <c r="E859" s="1"/>
      <c r="F859" s="1"/>
      <c r="G859" s="1"/>
      <c r="H859" s="6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ht="14.25" customHeight="1">
      <c r="A860" s="1"/>
      <c r="B860" s="1"/>
      <c r="C860" s="1"/>
      <c r="D860" s="1"/>
      <c r="E860" s="1"/>
      <c r="F860" s="1"/>
      <c r="G860" s="1"/>
      <c r="H860" s="6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ht="14.25" customHeight="1">
      <c r="A861" s="1"/>
      <c r="B861" s="1"/>
      <c r="C861" s="1"/>
      <c r="D861" s="1"/>
      <c r="E861" s="1"/>
      <c r="F861" s="1"/>
      <c r="G861" s="1"/>
      <c r="H861" s="6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ht="14.25" customHeight="1">
      <c r="A862" s="1"/>
      <c r="B862" s="1"/>
      <c r="C862" s="1"/>
      <c r="D862" s="1"/>
      <c r="E862" s="1"/>
      <c r="F862" s="1"/>
      <c r="G862" s="1"/>
      <c r="H862" s="6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ht="14.25" customHeight="1">
      <c r="A863" s="1"/>
      <c r="B863" s="1"/>
      <c r="C863" s="1"/>
      <c r="D863" s="1"/>
      <c r="E863" s="1"/>
      <c r="F863" s="1"/>
      <c r="G863" s="1"/>
      <c r="H863" s="6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ht="14.25" customHeight="1">
      <c r="A864" s="1"/>
      <c r="B864" s="1"/>
      <c r="C864" s="1"/>
      <c r="D864" s="1"/>
      <c r="E864" s="1"/>
      <c r="F864" s="1"/>
      <c r="G864" s="1"/>
      <c r="H864" s="6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ht="14.25" customHeight="1">
      <c r="A865" s="1"/>
      <c r="B865" s="1"/>
      <c r="C865" s="1"/>
      <c r="D865" s="1"/>
      <c r="E865" s="1"/>
      <c r="F865" s="1"/>
      <c r="G865" s="1"/>
      <c r="H865" s="6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ht="14.25" customHeight="1">
      <c r="A866" s="1"/>
      <c r="B866" s="1"/>
      <c r="C866" s="1"/>
      <c r="D866" s="1"/>
      <c r="E866" s="1"/>
      <c r="F866" s="1"/>
      <c r="G866" s="1"/>
      <c r="H866" s="6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ht="14.25" customHeight="1">
      <c r="A867" s="1"/>
      <c r="B867" s="1"/>
      <c r="C867" s="1"/>
      <c r="D867" s="1"/>
      <c r="E867" s="1"/>
      <c r="F867" s="1"/>
      <c r="G867" s="1"/>
      <c r="H867" s="6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ht="14.25" customHeight="1">
      <c r="A868" s="1"/>
      <c r="B868" s="1"/>
      <c r="C868" s="1"/>
      <c r="D868" s="1"/>
      <c r="E868" s="1"/>
      <c r="F868" s="1"/>
      <c r="G868" s="1"/>
      <c r="H868" s="6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ht="14.25" customHeight="1">
      <c r="A869" s="1"/>
      <c r="B869" s="1"/>
      <c r="C869" s="1"/>
      <c r="D869" s="1"/>
      <c r="E869" s="1"/>
      <c r="F869" s="1"/>
      <c r="G869" s="1"/>
      <c r="H869" s="6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ht="14.25" customHeight="1">
      <c r="A870" s="1"/>
      <c r="B870" s="1"/>
      <c r="C870" s="1"/>
      <c r="D870" s="1"/>
      <c r="E870" s="1"/>
      <c r="F870" s="1"/>
      <c r="G870" s="1"/>
      <c r="H870" s="6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ht="14.25" customHeight="1">
      <c r="A871" s="1"/>
      <c r="B871" s="1"/>
      <c r="C871" s="1"/>
      <c r="D871" s="1"/>
      <c r="E871" s="1"/>
      <c r="F871" s="1"/>
      <c r="G871" s="1"/>
      <c r="H871" s="6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ht="14.25" customHeight="1">
      <c r="A872" s="1"/>
      <c r="B872" s="1"/>
      <c r="C872" s="1"/>
      <c r="D872" s="1"/>
      <c r="E872" s="1"/>
      <c r="F872" s="1"/>
      <c r="G872" s="1"/>
      <c r="H872" s="6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ht="14.25" customHeight="1">
      <c r="A873" s="1"/>
      <c r="B873" s="1"/>
      <c r="C873" s="1"/>
      <c r="D873" s="1"/>
      <c r="E873" s="1"/>
      <c r="F873" s="1"/>
      <c r="G873" s="1"/>
      <c r="H873" s="6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ht="14.25" customHeight="1">
      <c r="A874" s="1"/>
      <c r="B874" s="1"/>
      <c r="C874" s="1"/>
      <c r="D874" s="1"/>
      <c r="E874" s="1"/>
      <c r="F874" s="1"/>
      <c r="G874" s="1"/>
      <c r="H874" s="6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ht="14.25" customHeight="1">
      <c r="A875" s="1"/>
      <c r="B875" s="1"/>
      <c r="C875" s="1"/>
      <c r="D875" s="1"/>
      <c r="E875" s="1"/>
      <c r="F875" s="1"/>
      <c r="G875" s="1"/>
      <c r="H875" s="6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ht="14.25" customHeight="1">
      <c r="A876" s="1"/>
      <c r="B876" s="1"/>
      <c r="C876" s="1"/>
      <c r="D876" s="1"/>
      <c r="E876" s="1"/>
      <c r="F876" s="1"/>
      <c r="G876" s="1"/>
      <c r="H876" s="6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ht="14.25" customHeight="1">
      <c r="A877" s="1"/>
      <c r="B877" s="1"/>
      <c r="C877" s="1"/>
      <c r="D877" s="1"/>
      <c r="E877" s="1"/>
      <c r="F877" s="1"/>
      <c r="G877" s="1"/>
      <c r="H877" s="6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ht="14.25" customHeight="1">
      <c r="A878" s="1"/>
      <c r="B878" s="1"/>
      <c r="C878" s="1"/>
      <c r="D878" s="1"/>
      <c r="E878" s="1"/>
      <c r="F878" s="1"/>
      <c r="G878" s="1"/>
      <c r="H878" s="6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ht="14.25" customHeight="1">
      <c r="A879" s="1"/>
      <c r="B879" s="1"/>
      <c r="C879" s="1"/>
      <c r="D879" s="1"/>
      <c r="E879" s="1"/>
      <c r="F879" s="1"/>
      <c r="G879" s="1"/>
      <c r="H879" s="6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ht="14.25" customHeight="1">
      <c r="A880" s="1"/>
      <c r="B880" s="1"/>
      <c r="C880" s="1"/>
      <c r="D880" s="1"/>
      <c r="E880" s="1"/>
      <c r="F880" s="1"/>
      <c r="G880" s="1"/>
      <c r="H880" s="6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ht="14.25" customHeight="1">
      <c r="A881" s="1"/>
      <c r="B881" s="1"/>
      <c r="C881" s="1"/>
      <c r="D881" s="1"/>
      <c r="E881" s="1"/>
      <c r="F881" s="1"/>
      <c r="G881" s="1"/>
      <c r="H881" s="6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ht="14.25" customHeight="1">
      <c r="A882" s="1"/>
      <c r="B882" s="1"/>
      <c r="C882" s="1"/>
      <c r="D882" s="1"/>
      <c r="E882" s="1"/>
      <c r="F882" s="1"/>
      <c r="G882" s="1"/>
      <c r="H882" s="6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ht="14.25" customHeight="1">
      <c r="A883" s="1"/>
      <c r="B883" s="1"/>
      <c r="C883" s="1"/>
      <c r="D883" s="1"/>
      <c r="E883" s="1"/>
      <c r="F883" s="1"/>
      <c r="G883" s="1"/>
      <c r="H883" s="6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ht="14.25" customHeight="1">
      <c r="A884" s="1"/>
      <c r="B884" s="1"/>
      <c r="C884" s="1"/>
      <c r="D884" s="1"/>
      <c r="E884" s="1"/>
      <c r="F884" s="1"/>
      <c r="G884" s="1"/>
      <c r="H884" s="6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ht="14.25" customHeight="1">
      <c r="A885" s="1"/>
      <c r="B885" s="1"/>
      <c r="C885" s="1"/>
      <c r="D885" s="1"/>
      <c r="E885" s="1"/>
      <c r="F885" s="1"/>
      <c r="G885" s="1"/>
      <c r="H885" s="6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ht="14.25" customHeight="1">
      <c r="A886" s="1"/>
      <c r="B886" s="1"/>
      <c r="C886" s="1"/>
      <c r="D886" s="1"/>
      <c r="E886" s="1"/>
      <c r="F886" s="1"/>
      <c r="G886" s="1"/>
      <c r="H886" s="6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ht="14.25" customHeight="1">
      <c r="A887" s="1"/>
      <c r="B887" s="1"/>
      <c r="C887" s="1"/>
      <c r="D887" s="1"/>
      <c r="E887" s="1"/>
      <c r="F887" s="1"/>
      <c r="G887" s="1"/>
      <c r="H887" s="6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ht="14.25" customHeight="1">
      <c r="A888" s="1"/>
      <c r="B888" s="1"/>
      <c r="C888" s="1"/>
      <c r="D888" s="1"/>
      <c r="E888" s="1"/>
      <c r="F888" s="1"/>
      <c r="G888" s="1"/>
      <c r="H888" s="6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ht="14.25" customHeight="1">
      <c r="A889" s="1"/>
      <c r="B889" s="1"/>
      <c r="C889" s="1"/>
      <c r="D889" s="1"/>
      <c r="E889" s="1"/>
      <c r="F889" s="1"/>
      <c r="G889" s="1"/>
      <c r="H889" s="6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ht="14.25" customHeight="1">
      <c r="A890" s="1"/>
      <c r="B890" s="1"/>
      <c r="C890" s="1"/>
      <c r="D890" s="1"/>
      <c r="E890" s="1"/>
      <c r="F890" s="1"/>
      <c r="G890" s="1"/>
      <c r="H890" s="6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ht="14.25" customHeight="1">
      <c r="A891" s="1"/>
      <c r="B891" s="1"/>
      <c r="C891" s="1"/>
      <c r="D891" s="1"/>
      <c r="E891" s="1"/>
      <c r="F891" s="1"/>
      <c r="G891" s="1"/>
      <c r="H891" s="6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ht="14.25" customHeight="1">
      <c r="A892" s="1"/>
      <c r="B892" s="1"/>
      <c r="C892" s="1"/>
      <c r="D892" s="1"/>
      <c r="E892" s="1"/>
      <c r="F892" s="1"/>
      <c r="G892" s="1"/>
      <c r="H892" s="6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ht="14.25" customHeight="1">
      <c r="A893" s="1"/>
      <c r="B893" s="1"/>
      <c r="C893" s="1"/>
      <c r="D893" s="1"/>
      <c r="E893" s="1"/>
      <c r="F893" s="1"/>
      <c r="G893" s="1"/>
      <c r="H893" s="6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ht="14.25" customHeight="1">
      <c r="A894" s="1"/>
      <c r="B894" s="1"/>
      <c r="C894" s="1"/>
      <c r="D894" s="1"/>
      <c r="E894" s="1"/>
      <c r="F894" s="1"/>
      <c r="G894" s="1"/>
      <c r="H894" s="6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ht="14.25" customHeight="1">
      <c r="A895" s="1"/>
      <c r="B895" s="1"/>
      <c r="C895" s="1"/>
      <c r="D895" s="1"/>
      <c r="E895" s="1"/>
      <c r="F895" s="1"/>
      <c r="G895" s="1"/>
      <c r="H895" s="6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ht="14.25" customHeight="1">
      <c r="A896" s="1"/>
      <c r="B896" s="1"/>
      <c r="C896" s="1"/>
      <c r="D896" s="1"/>
      <c r="E896" s="1"/>
      <c r="F896" s="1"/>
      <c r="G896" s="1"/>
      <c r="H896" s="6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ht="14.25" customHeight="1">
      <c r="A897" s="1"/>
      <c r="B897" s="1"/>
      <c r="C897" s="1"/>
      <c r="D897" s="1"/>
      <c r="E897" s="1"/>
      <c r="F897" s="1"/>
      <c r="G897" s="1"/>
      <c r="H897" s="6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ht="14.25" customHeight="1">
      <c r="A898" s="1"/>
      <c r="B898" s="1"/>
      <c r="C898" s="1"/>
      <c r="D898" s="1"/>
      <c r="E898" s="1"/>
      <c r="F898" s="1"/>
      <c r="G898" s="1"/>
      <c r="H898" s="6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ht="14.25" customHeight="1">
      <c r="A899" s="1"/>
      <c r="B899" s="1"/>
      <c r="C899" s="1"/>
      <c r="D899" s="1"/>
      <c r="E899" s="1"/>
      <c r="F899" s="1"/>
      <c r="G899" s="1"/>
      <c r="H899" s="6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ht="14.25" customHeight="1">
      <c r="A900" s="1"/>
      <c r="B900" s="1"/>
      <c r="C900" s="1"/>
      <c r="D900" s="1"/>
      <c r="E900" s="1"/>
      <c r="F900" s="1"/>
      <c r="G900" s="1"/>
      <c r="H900" s="6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ht="14.25" customHeight="1">
      <c r="A901" s="1"/>
      <c r="B901" s="1"/>
      <c r="C901" s="1"/>
      <c r="D901" s="1"/>
      <c r="E901" s="1"/>
      <c r="F901" s="1"/>
      <c r="G901" s="1"/>
      <c r="H901" s="6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ht="14.25" customHeight="1">
      <c r="A902" s="1"/>
      <c r="B902" s="1"/>
      <c r="C902" s="1"/>
      <c r="D902" s="1"/>
      <c r="E902" s="1"/>
      <c r="F902" s="1"/>
      <c r="G902" s="1"/>
      <c r="H902" s="6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ht="14.25" customHeight="1">
      <c r="A903" s="1"/>
      <c r="B903" s="1"/>
      <c r="C903" s="1"/>
      <c r="D903" s="1"/>
      <c r="E903" s="1"/>
      <c r="F903" s="1"/>
      <c r="G903" s="1"/>
      <c r="H903" s="6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ht="14.25" customHeight="1">
      <c r="A904" s="1"/>
      <c r="B904" s="1"/>
      <c r="C904" s="1"/>
      <c r="D904" s="1"/>
      <c r="E904" s="1"/>
      <c r="F904" s="1"/>
      <c r="G904" s="1"/>
      <c r="H904" s="6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ht="14.25" customHeight="1">
      <c r="A905" s="1"/>
      <c r="B905" s="1"/>
      <c r="C905" s="1"/>
      <c r="D905" s="1"/>
      <c r="E905" s="1"/>
      <c r="F905" s="1"/>
      <c r="G905" s="1"/>
      <c r="H905" s="6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ht="14.25" customHeight="1">
      <c r="A906" s="1"/>
      <c r="B906" s="1"/>
      <c r="C906" s="1"/>
      <c r="D906" s="1"/>
      <c r="E906" s="1"/>
      <c r="F906" s="1"/>
      <c r="G906" s="1"/>
      <c r="H906" s="6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ht="14.25" customHeight="1">
      <c r="A907" s="1"/>
      <c r="B907" s="1"/>
      <c r="C907" s="1"/>
      <c r="D907" s="1"/>
      <c r="E907" s="1"/>
      <c r="F907" s="1"/>
      <c r="G907" s="1"/>
      <c r="H907" s="6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ht="14.25" customHeight="1">
      <c r="A908" s="1"/>
      <c r="B908" s="1"/>
      <c r="C908" s="1"/>
      <c r="D908" s="1"/>
      <c r="E908" s="1"/>
      <c r="F908" s="1"/>
      <c r="G908" s="1"/>
      <c r="H908" s="6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ht="14.25" customHeight="1">
      <c r="A909" s="1"/>
      <c r="B909" s="1"/>
      <c r="C909" s="1"/>
      <c r="D909" s="1"/>
      <c r="E909" s="1"/>
      <c r="F909" s="1"/>
      <c r="G909" s="1"/>
      <c r="H909" s="6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ht="14.25" customHeight="1">
      <c r="A910" s="1"/>
      <c r="B910" s="1"/>
      <c r="C910" s="1"/>
      <c r="D910" s="1"/>
      <c r="E910" s="1"/>
      <c r="F910" s="1"/>
      <c r="G910" s="1"/>
      <c r="H910" s="6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ht="14.25" customHeight="1">
      <c r="A911" s="1"/>
      <c r="B911" s="1"/>
      <c r="C911" s="1"/>
      <c r="D911" s="1"/>
      <c r="E911" s="1"/>
      <c r="F911" s="1"/>
      <c r="G911" s="1"/>
      <c r="H911" s="6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ht="14.25" customHeight="1">
      <c r="A912" s="1"/>
      <c r="B912" s="1"/>
      <c r="C912" s="1"/>
      <c r="D912" s="1"/>
      <c r="E912" s="1"/>
      <c r="F912" s="1"/>
      <c r="G912" s="1"/>
      <c r="H912" s="6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ht="14.25" customHeight="1">
      <c r="A913" s="1"/>
      <c r="B913" s="1"/>
      <c r="C913" s="1"/>
      <c r="D913" s="1"/>
      <c r="E913" s="1"/>
      <c r="F913" s="1"/>
      <c r="G913" s="1"/>
      <c r="H913" s="6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ht="14.25" customHeight="1">
      <c r="A914" s="1"/>
      <c r="B914" s="1"/>
      <c r="C914" s="1"/>
      <c r="D914" s="1"/>
      <c r="E914" s="1"/>
      <c r="F914" s="1"/>
      <c r="G914" s="1"/>
      <c r="H914" s="6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ht="14.25" customHeight="1">
      <c r="A915" s="1"/>
      <c r="B915" s="1"/>
      <c r="C915" s="1"/>
      <c r="D915" s="1"/>
      <c r="E915" s="1"/>
      <c r="F915" s="1"/>
      <c r="G915" s="1"/>
      <c r="H915" s="6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ht="14.25" customHeight="1">
      <c r="A916" s="1"/>
      <c r="B916" s="1"/>
      <c r="C916" s="1"/>
      <c r="D916" s="1"/>
      <c r="E916" s="1"/>
      <c r="F916" s="1"/>
      <c r="G916" s="1"/>
      <c r="H916" s="6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ht="14.25" customHeight="1">
      <c r="A917" s="1"/>
      <c r="B917" s="1"/>
      <c r="C917" s="1"/>
      <c r="D917" s="1"/>
      <c r="E917" s="1"/>
      <c r="F917" s="1"/>
      <c r="G917" s="1"/>
      <c r="H917" s="6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ht="14.25" customHeight="1">
      <c r="A918" s="1"/>
      <c r="B918" s="1"/>
      <c r="C918" s="1"/>
      <c r="D918" s="1"/>
      <c r="E918" s="1"/>
      <c r="F918" s="1"/>
      <c r="G918" s="1"/>
      <c r="H918" s="6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ht="14.25" customHeight="1">
      <c r="A919" s="1"/>
      <c r="B919" s="1"/>
      <c r="C919" s="1"/>
      <c r="D919" s="1"/>
      <c r="E919" s="1"/>
      <c r="F919" s="1"/>
      <c r="G919" s="1"/>
      <c r="H919" s="6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ht="14.25" customHeight="1">
      <c r="A920" s="1"/>
      <c r="B920" s="1"/>
      <c r="C920" s="1"/>
      <c r="D920" s="1"/>
      <c r="E920" s="1"/>
      <c r="F920" s="1"/>
      <c r="G920" s="1"/>
      <c r="H920" s="6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ht="14.25" customHeight="1">
      <c r="A921" s="1"/>
      <c r="B921" s="1"/>
      <c r="C921" s="1"/>
      <c r="D921" s="1"/>
      <c r="E921" s="1"/>
      <c r="F921" s="1"/>
      <c r="G921" s="1"/>
      <c r="H921" s="6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ht="14.25" customHeight="1">
      <c r="A922" s="1"/>
      <c r="B922" s="1"/>
      <c r="C922" s="1"/>
      <c r="D922" s="1"/>
      <c r="E922" s="1"/>
      <c r="F922" s="1"/>
      <c r="G922" s="1"/>
      <c r="H922" s="6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ht="14.25" customHeight="1">
      <c r="A923" s="1"/>
      <c r="B923" s="1"/>
      <c r="C923" s="1"/>
      <c r="D923" s="1"/>
      <c r="E923" s="1"/>
      <c r="F923" s="1"/>
      <c r="G923" s="1"/>
      <c r="H923" s="6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ht="14.25" customHeight="1">
      <c r="A924" s="1"/>
      <c r="B924" s="1"/>
      <c r="C924" s="1"/>
      <c r="D924" s="1"/>
      <c r="E924" s="1"/>
      <c r="F924" s="1"/>
      <c r="G924" s="1"/>
      <c r="H924" s="6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ht="14.25" customHeight="1">
      <c r="A925" s="1"/>
      <c r="B925" s="1"/>
      <c r="C925" s="1"/>
      <c r="D925" s="1"/>
      <c r="E925" s="1"/>
      <c r="F925" s="1"/>
      <c r="G925" s="1"/>
      <c r="H925" s="6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ht="14.25" customHeight="1">
      <c r="A926" s="1"/>
      <c r="B926" s="1"/>
      <c r="C926" s="1"/>
      <c r="D926" s="1"/>
      <c r="E926" s="1"/>
      <c r="F926" s="1"/>
      <c r="G926" s="1"/>
      <c r="H926" s="6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ht="14.25" customHeight="1">
      <c r="A927" s="1"/>
      <c r="B927" s="1"/>
      <c r="C927" s="1"/>
      <c r="D927" s="1"/>
      <c r="E927" s="1"/>
      <c r="F927" s="1"/>
      <c r="G927" s="1"/>
      <c r="H927" s="6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ht="14.25" customHeight="1">
      <c r="A928" s="1"/>
      <c r="B928" s="1"/>
      <c r="C928" s="1"/>
      <c r="D928" s="1"/>
      <c r="E928" s="1"/>
      <c r="F928" s="1"/>
      <c r="G928" s="1"/>
      <c r="H928" s="6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ht="14.25" customHeight="1">
      <c r="A929" s="1"/>
      <c r="B929" s="1"/>
      <c r="C929" s="1"/>
      <c r="D929" s="1"/>
      <c r="E929" s="1"/>
      <c r="F929" s="1"/>
      <c r="G929" s="1"/>
      <c r="H929" s="6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ht="14.25" customHeight="1">
      <c r="A930" s="1"/>
      <c r="B930" s="1"/>
      <c r="C930" s="1"/>
      <c r="D930" s="1"/>
      <c r="E930" s="1"/>
      <c r="F930" s="1"/>
      <c r="G930" s="1"/>
      <c r="H930" s="6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ht="14.25" customHeight="1">
      <c r="A931" s="1"/>
      <c r="B931" s="1"/>
      <c r="C931" s="1"/>
      <c r="D931" s="1"/>
      <c r="E931" s="1"/>
      <c r="F931" s="1"/>
      <c r="G931" s="1"/>
      <c r="H931" s="6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ht="14.25" customHeight="1">
      <c r="A932" s="1"/>
      <c r="B932" s="1"/>
      <c r="C932" s="1"/>
      <c r="D932" s="1"/>
      <c r="E932" s="1"/>
      <c r="F932" s="1"/>
      <c r="G932" s="1"/>
      <c r="H932" s="6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ht="14.25" customHeight="1">
      <c r="A933" s="1"/>
      <c r="B933" s="1"/>
      <c r="C933" s="1"/>
      <c r="D933" s="1"/>
      <c r="E933" s="1"/>
      <c r="F933" s="1"/>
      <c r="G933" s="1"/>
      <c r="H933" s="6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ht="14.25" customHeight="1">
      <c r="A934" s="1"/>
      <c r="B934" s="1"/>
      <c r="C934" s="1"/>
      <c r="D934" s="1"/>
      <c r="E934" s="1"/>
      <c r="F934" s="1"/>
      <c r="G934" s="1"/>
      <c r="H934" s="6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ht="14.25" customHeight="1">
      <c r="A935" s="1"/>
      <c r="B935" s="1"/>
      <c r="C935" s="1"/>
      <c r="D935" s="1"/>
      <c r="E935" s="1"/>
      <c r="F935" s="1"/>
      <c r="G935" s="1"/>
      <c r="H935" s="6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ht="14.25" customHeight="1">
      <c r="A936" s="1"/>
      <c r="B936" s="1"/>
      <c r="C936" s="1"/>
      <c r="D936" s="1"/>
      <c r="E936" s="1"/>
      <c r="F936" s="1"/>
      <c r="G936" s="1"/>
      <c r="H936" s="6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ht="14.25" customHeight="1">
      <c r="A937" s="1"/>
      <c r="B937" s="1"/>
      <c r="C937" s="1"/>
      <c r="D937" s="1"/>
      <c r="E937" s="1"/>
      <c r="F937" s="1"/>
      <c r="G937" s="1"/>
      <c r="H937" s="6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ht="14.25" customHeight="1">
      <c r="A938" s="1"/>
      <c r="B938" s="1"/>
      <c r="C938" s="1"/>
      <c r="D938" s="1"/>
      <c r="E938" s="1"/>
      <c r="F938" s="1"/>
      <c r="G938" s="1"/>
      <c r="H938" s="6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ht="14.25" customHeight="1">
      <c r="A939" s="1"/>
      <c r="B939" s="1"/>
      <c r="C939" s="1"/>
      <c r="D939" s="1"/>
      <c r="E939" s="1"/>
      <c r="F939" s="1"/>
      <c r="G939" s="1"/>
      <c r="H939" s="6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ht="14.25" customHeight="1">
      <c r="A940" s="1"/>
      <c r="B940" s="1"/>
      <c r="C940" s="1"/>
      <c r="D940" s="1"/>
      <c r="E940" s="1"/>
      <c r="F940" s="1"/>
      <c r="G940" s="1"/>
      <c r="H940" s="6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ht="14.25" customHeight="1">
      <c r="A941" s="1"/>
      <c r="B941" s="1"/>
      <c r="C941" s="1"/>
      <c r="D941" s="1"/>
      <c r="E941" s="1"/>
      <c r="F941" s="1"/>
      <c r="G941" s="1"/>
      <c r="H941" s="6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ht="14.25" customHeight="1">
      <c r="A942" s="1"/>
      <c r="B942" s="1"/>
      <c r="C942" s="1"/>
      <c r="D942" s="1"/>
      <c r="E942" s="1"/>
      <c r="F942" s="1"/>
      <c r="G942" s="1"/>
      <c r="H942" s="6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ht="14.25" customHeight="1">
      <c r="A943" s="1"/>
      <c r="B943" s="1"/>
      <c r="C943" s="1"/>
      <c r="D943" s="1"/>
      <c r="E943" s="1"/>
      <c r="F943" s="1"/>
      <c r="G943" s="1"/>
      <c r="H943" s="6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ht="14.25" customHeight="1">
      <c r="A944" s="1"/>
      <c r="B944" s="1"/>
      <c r="C944" s="1"/>
      <c r="D944" s="1"/>
      <c r="E944" s="1"/>
      <c r="F944" s="1"/>
      <c r="G944" s="1"/>
      <c r="H944" s="6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ht="14.25" customHeight="1">
      <c r="A945" s="1"/>
      <c r="B945" s="1"/>
      <c r="C945" s="1"/>
      <c r="D945" s="1"/>
      <c r="E945" s="1"/>
      <c r="F945" s="1"/>
      <c r="G945" s="1"/>
      <c r="H945" s="6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ht="14.25" customHeight="1">
      <c r="A946" s="1"/>
      <c r="B946" s="1"/>
      <c r="C946" s="1"/>
      <c r="D946" s="1"/>
      <c r="E946" s="1"/>
      <c r="F946" s="1"/>
      <c r="G946" s="1"/>
      <c r="H946" s="6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ht="14.25" customHeight="1">
      <c r="A947" s="1"/>
      <c r="B947" s="1"/>
      <c r="C947" s="1"/>
      <c r="D947" s="1"/>
      <c r="E947" s="1"/>
      <c r="F947" s="1"/>
      <c r="G947" s="1"/>
      <c r="H947" s="6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ht="14.25" customHeight="1">
      <c r="A948" s="1"/>
      <c r="B948" s="1"/>
      <c r="C948" s="1"/>
      <c r="D948" s="1"/>
      <c r="E948" s="1"/>
      <c r="F948" s="1"/>
      <c r="G948" s="1"/>
      <c r="H948" s="6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ht="14.25" customHeight="1">
      <c r="A949" s="1"/>
      <c r="B949" s="1"/>
      <c r="C949" s="1"/>
      <c r="D949" s="1"/>
      <c r="E949" s="1"/>
      <c r="F949" s="1"/>
      <c r="G949" s="1"/>
      <c r="H949" s="6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ht="14.25" customHeight="1">
      <c r="A950" s="1"/>
      <c r="B950" s="1"/>
      <c r="C950" s="1"/>
      <c r="D950" s="1"/>
      <c r="E950" s="1"/>
      <c r="F950" s="1"/>
      <c r="G950" s="1"/>
      <c r="H950" s="6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ht="14.25" customHeight="1">
      <c r="A951" s="1"/>
      <c r="B951" s="1"/>
      <c r="C951" s="1"/>
      <c r="D951" s="1"/>
      <c r="E951" s="1"/>
      <c r="F951" s="1"/>
      <c r="G951" s="1"/>
      <c r="H951" s="6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ht="14.25" customHeight="1">
      <c r="A952" s="1"/>
      <c r="B952" s="1"/>
      <c r="C952" s="1"/>
      <c r="D952" s="1"/>
      <c r="E952" s="1"/>
      <c r="F952" s="1"/>
      <c r="G952" s="1"/>
      <c r="H952" s="6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ht="14.25" customHeight="1">
      <c r="A953" s="1"/>
      <c r="B953" s="1"/>
      <c r="C953" s="1"/>
      <c r="D953" s="1"/>
      <c r="E953" s="1"/>
      <c r="F953" s="1"/>
      <c r="G953" s="1"/>
      <c r="H953" s="6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ht="14.25" customHeight="1">
      <c r="A954" s="1"/>
      <c r="B954" s="1"/>
      <c r="C954" s="1"/>
      <c r="D954" s="1"/>
      <c r="E954" s="1"/>
      <c r="F954" s="1"/>
      <c r="G954" s="1"/>
      <c r="H954" s="6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ht="14.25" customHeight="1">
      <c r="A955" s="1"/>
      <c r="B955" s="1"/>
      <c r="C955" s="1"/>
      <c r="D955" s="1"/>
      <c r="E955" s="1"/>
      <c r="F955" s="1"/>
      <c r="G955" s="1"/>
      <c r="H955" s="6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ht="14.25" customHeight="1">
      <c r="A956" s="1"/>
      <c r="B956" s="1"/>
      <c r="C956" s="1"/>
      <c r="D956" s="1"/>
      <c r="E956" s="1"/>
      <c r="F956" s="1"/>
      <c r="G956" s="1"/>
      <c r="H956" s="6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ht="14.25" customHeight="1">
      <c r="A957" s="1"/>
      <c r="B957" s="1"/>
      <c r="C957" s="1"/>
      <c r="D957" s="1"/>
      <c r="E957" s="1"/>
      <c r="F957" s="1"/>
      <c r="G957" s="1"/>
      <c r="H957" s="6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ht="14.25" customHeight="1">
      <c r="A958" s="1"/>
      <c r="B958" s="1"/>
      <c r="C958" s="1"/>
      <c r="D958" s="1"/>
      <c r="E958" s="1"/>
      <c r="F958" s="1"/>
      <c r="G958" s="1"/>
      <c r="H958" s="6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ht="14.25" customHeight="1">
      <c r="A959" s="1"/>
      <c r="B959" s="1"/>
      <c r="C959" s="1"/>
      <c r="D959" s="1"/>
      <c r="E959" s="1"/>
      <c r="F959" s="1"/>
      <c r="G959" s="1"/>
      <c r="H959" s="6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ht="14.25" customHeight="1">
      <c r="A960" s="1"/>
      <c r="B960" s="1"/>
      <c r="C960" s="1"/>
      <c r="D960" s="1"/>
      <c r="E960" s="1"/>
      <c r="F960" s="1"/>
      <c r="G960" s="1"/>
      <c r="H960" s="6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ht="14.25" customHeight="1">
      <c r="A961" s="1"/>
      <c r="B961" s="1"/>
      <c r="C961" s="1"/>
      <c r="D961" s="1"/>
      <c r="E961" s="1"/>
      <c r="F961" s="1"/>
      <c r="G961" s="1"/>
      <c r="H961" s="6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ht="14.25" customHeight="1">
      <c r="A962" s="1"/>
      <c r="B962" s="1"/>
      <c r="C962" s="1"/>
      <c r="D962" s="1"/>
      <c r="E962" s="1"/>
      <c r="F962" s="1"/>
      <c r="G962" s="1"/>
      <c r="H962" s="6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ht="14.25" customHeight="1">
      <c r="A963" s="1"/>
      <c r="B963" s="1"/>
      <c r="C963" s="1"/>
      <c r="D963" s="1"/>
      <c r="E963" s="1"/>
      <c r="F963" s="1"/>
      <c r="G963" s="1"/>
      <c r="H963" s="6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ht="14.25" customHeight="1">
      <c r="A964" s="1"/>
      <c r="B964" s="1"/>
      <c r="C964" s="1"/>
      <c r="D964" s="1"/>
      <c r="E964" s="1"/>
      <c r="F964" s="1"/>
      <c r="G964" s="1"/>
      <c r="H964" s="6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ht="14.25" customHeight="1">
      <c r="A965" s="1"/>
      <c r="B965" s="1"/>
      <c r="C965" s="1"/>
      <c r="D965" s="1"/>
      <c r="E965" s="1"/>
      <c r="F965" s="1"/>
      <c r="G965" s="1"/>
      <c r="H965" s="6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ht="14.25" customHeight="1">
      <c r="A966" s="1"/>
      <c r="B966" s="1"/>
      <c r="C966" s="1"/>
      <c r="D966" s="1"/>
      <c r="E966" s="1"/>
      <c r="F966" s="1"/>
      <c r="G966" s="1"/>
      <c r="H966" s="6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ht="14.25" customHeight="1">
      <c r="A967" s="1"/>
      <c r="B967" s="1"/>
      <c r="C967" s="1"/>
      <c r="D967" s="1"/>
      <c r="E967" s="1"/>
      <c r="F967" s="1"/>
      <c r="G967" s="1"/>
      <c r="H967" s="6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ht="14.25" customHeight="1">
      <c r="A968" s="1"/>
      <c r="B968" s="1"/>
      <c r="C968" s="1"/>
      <c r="D968" s="1"/>
      <c r="E968" s="1"/>
      <c r="F968" s="1"/>
      <c r="G968" s="1"/>
      <c r="H968" s="6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ht="14.25" customHeight="1">
      <c r="A969" s="1"/>
      <c r="B969" s="1"/>
      <c r="C969" s="1"/>
      <c r="D969" s="1"/>
      <c r="E969" s="1"/>
      <c r="F969" s="1"/>
      <c r="G969" s="1"/>
      <c r="H969" s="6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ht="14.25" customHeight="1">
      <c r="A970" s="1"/>
      <c r="B970" s="1"/>
      <c r="C970" s="1"/>
      <c r="D970" s="1"/>
      <c r="E970" s="1"/>
      <c r="F970" s="1"/>
      <c r="G970" s="1"/>
      <c r="H970" s="6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ht="14.25" customHeight="1">
      <c r="A971" s="1"/>
      <c r="B971" s="1"/>
      <c r="C971" s="1"/>
      <c r="D971" s="1"/>
      <c r="E971" s="1"/>
      <c r="F971" s="1"/>
      <c r="G971" s="1"/>
      <c r="H971" s="6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ht="14.25" customHeight="1">
      <c r="A972" s="1"/>
      <c r="B972" s="1"/>
      <c r="C972" s="1"/>
      <c r="D972" s="1"/>
      <c r="E972" s="1"/>
      <c r="F972" s="1"/>
      <c r="G972" s="1"/>
      <c r="H972" s="6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ht="14.25" customHeight="1">
      <c r="A973" s="1"/>
      <c r="B973" s="1"/>
      <c r="C973" s="1"/>
      <c r="D973" s="1"/>
      <c r="E973" s="1"/>
      <c r="F973" s="1"/>
      <c r="G973" s="1"/>
      <c r="H973" s="6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ht="14.25" customHeight="1">
      <c r="A974" s="1"/>
      <c r="B974" s="1"/>
      <c r="C974" s="1"/>
      <c r="D974" s="1"/>
      <c r="E974" s="1"/>
      <c r="F974" s="1"/>
      <c r="G974" s="1"/>
      <c r="H974" s="6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ht="14.25" customHeight="1">
      <c r="A975" s="1"/>
      <c r="B975" s="1"/>
      <c r="C975" s="1"/>
      <c r="D975" s="1"/>
      <c r="E975" s="1"/>
      <c r="F975" s="1"/>
      <c r="G975" s="1"/>
      <c r="H975" s="6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ht="14.25" customHeight="1">
      <c r="A976" s="1"/>
      <c r="B976" s="1"/>
      <c r="C976" s="1"/>
      <c r="D976" s="1"/>
      <c r="E976" s="1"/>
      <c r="F976" s="1"/>
      <c r="G976" s="1"/>
      <c r="H976" s="6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ht="14.25" customHeight="1">
      <c r="A977" s="1"/>
      <c r="B977" s="1"/>
      <c r="C977" s="1"/>
      <c r="D977" s="1"/>
      <c r="E977" s="1"/>
      <c r="F977" s="1"/>
      <c r="G977" s="1"/>
      <c r="H977" s="6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ht="14.25" customHeight="1">
      <c r="A978" s="1"/>
      <c r="B978" s="1"/>
      <c r="C978" s="1"/>
      <c r="D978" s="1"/>
      <c r="E978" s="1"/>
      <c r="F978" s="1"/>
      <c r="G978" s="1"/>
      <c r="H978" s="6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ht="14.25" customHeight="1">
      <c r="A979" s="1"/>
      <c r="B979" s="1"/>
      <c r="C979" s="1"/>
      <c r="D979" s="1"/>
      <c r="E979" s="1"/>
      <c r="F979" s="1"/>
      <c r="G979" s="1"/>
      <c r="H979" s="6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ht="14.25" customHeight="1">
      <c r="A980" s="1"/>
      <c r="B980" s="1"/>
      <c r="C980" s="1"/>
      <c r="D980" s="1"/>
      <c r="E980" s="1"/>
      <c r="F980" s="1"/>
      <c r="G980" s="1"/>
      <c r="H980" s="6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ht="14.25" customHeight="1">
      <c r="A981" s="1"/>
      <c r="B981" s="1"/>
      <c r="C981" s="1"/>
      <c r="D981" s="1"/>
      <c r="E981" s="1"/>
      <c r="F981" s="1"/>
      <c r="G981" s="1"/>
      <c r="H981" s="6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ht="14.25" customHeight="1">
      <c r="A982" s="1"/>
      <c r="B982" s="1"/>
      <c r="C982" s="1"/>
      <c r="D982" s="1"/>
      <c r="E982" s="1"/>
      <c r="F982" s="1"/>
      <c r="G982" s="1"/>
      <c r="H982" s="6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ht="14.25" customHeight="1">
      <c r="A983" s="1"/>
      <c r="B983" s="1"/>
      <c r="C983" s="1"/>
      <c r="D983" s="1"/>
      <c r="E983" s="1"/>
      <c r="F983" s="1"/>
      <c r="G983" s="1"/>
      <c r="H983" s="6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ht="14.25" customHeight="1">
      <c r="A984" s="1"/>
      <c r="B984" s="1"/>
      <c r="C984" s="1"/>
      <c r="D984" s="1"/>
      <c r="E984" s="1"/>
      <c r="F984" s="1"/>
      <c r="G984" s="1"/>
      <c r="H984" s="6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ht="14.25" customHeight="1">
      <c r="A985" s="1"/>
      <c r="B985" s="1"/>
      <c r="C985" s="1"/>
      <c r="D985" s="1"/>
      <c r="E985" s="1"/>
      <c r="F985" s="1"/>
      <c r="G985" s="1"/>
      <c r="H985" s="6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ht="14.25" customHeight="1">
      <c r="A986" s="1"/>
      <c r="B986" s="1"/>
      <c r="C986" s="1"/>
      <c r="D986" s="1"/>
      <c r="E986" s="1"/>
      <c r="F986" s="1"/>
      <c r="G986" s="1"/>
      <c r="H986" s="6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ht="14.25" customHeight="1">
      <c r="A987" s="1"/>
      <c r="B987" s="1"/>
      <c r="C987" s="1"/>
      <c r="D987" s="1"/>
      <c r="E987" s="1"/>
      <c r="F987" s="1"/>
      <c r="G987" s="1"/>
      <c r="H987" s="6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ht="14.25" customHeight="1">
      <c r="A988" s="1"/>
      <c r="B988" s="1"/>
      <c r="C988" s="1"/>
      <c r="D988" s="1"/>
      <c r="E988" s="1"/>
      <c r="F988" s="1"/>
      <c r="G988" s="1"/>
      <c r="H988" s="6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ht="14.25" customHeight="1">
      <c r="A989" s="1"/>
      <c r="B989" s="1"/>
      <c r="C989" s="1"/>
      <c r="D989" s="1"/>
      <c r="E989" s="1"/>
      <c r="F989" s="1"/>
      <c r="G989" s="1"/>
      <c r="H989" s="6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ht="14.25" customHeight="1">
      <c r="A990" s="1"/>
      <c r="B990" s="1"/>
      <c r="C990" s="1"/>
      <c r="D990" s="1"/>
      <c r="E990" s="1"/>
      <c r="F990" s="1"/>
      <c r="G990" s="1"/>
      <c r="H990" s="6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ht="14.25" customHeight="1">
      <c r="A991" s="1"/>
      <c r="B991" s="1"/>
      <c r="C991" s="1"/>
      <c r="D991" s="1"/>
      <c r="E991" s="1"/>
      <c r="F991" s="1"/>
      <c r="G991" s="1"/>
      <c r="H991" s="6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ht="14.25" customHeight="1">
      <c r="A992" s="1"/>
      <c r="B992" s="1"/>
      <c r="C992" s="1"/>
      <c r="D992" s="1"/>
      <c r="E992" s="1"/>
      <c r="F992" s="1"/>
      <c r="G992" s="1"/>
      <c r="H992" s="6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ht="14.25" customHeight="1">
      <c r="A993" s="1"/>
      <c r="B993" s="1"/>
      <c r="C993" s="1"/>
      <c r="D993" s="1"/>
      <c r="E993" s="1"/>
      <c r="F993" s="1"/>
      <c r="G993" s="1"/>
      <c r="H993" s="6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ht="14.25" customHeight="1">
      <c r="A994" s="1"/>
      <c r="B994" s="1"/>
      <c r="C994" s="1"/>
      <c r="D994" s="1"/>
      <c r="E994" s="1"/>
      <c r="F994" s="1"/>
      <c r="G994" s="1"/>
      <c r="H994" s="6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ht="14.25" customHeight="1">
      <c r="A995" s="1"/>
      <c r="B995" s="1"/>
      <c r="C995" s="1"/>
      <c r="D995" s="1"/>
      <c r="E995" s="1"/>
      <c r="F995" s="1"/>
      <c r="G995" s="1"/>
      <c r="H995" s="6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ht="14.25" customHeight="1">
      <c r="A996" s="1"/>
      <c r="B996" s="1"/>
      <c r="C996" s="1"/>
      <c r="D996" s="1"/>
      <c r="E996" s="1"/>
      <c r="F996" s="1"/>
      <c r="G996" s="1"/>
      <c r="H996" s="6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ht="14.25" customHeight="1">
      <c r="A997" s="1"/>
      <c r="B997" s="1"/>
      <c r="C997" s="1"/>
      <c r="D997" s="1"/>
      <c r="E997" s="1"/>
      <c r="F997" s="1"/>
      <c r="G997" s="1"/>
      <c r="H997" s="6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ht="14.25" customHeight="1">
      <c r="A998" s="1"/>
      <c r="B998" s="1"/>
      <c r="C998" s="1"/>
      <c r="D998" s="1"/>
      <c r="E998" s="1"/>
      <c r="F998" s="1"/>
      <c r="G998" s="1"/>
      <c r="H998" s="6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ht="14.25" customHeight="1">
      <c r="A999" s="1"/>
      <c r="B999" s="1"/>
      <c r="C999" s="1"/>
      <c r="D999" s="1"/>
      <c r="E999" s="1"/>
      <c r="F999" s="1"/>
      <c r="G999" s="1"/>
      <c r="H999" s="6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6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41">
    <mergeCell ref="B2:B5"/>
    <mergeCell ref="B18:B20"/>
    <mergeCell ref="B21:B22"/>
    <mergeCell ref="C21:C22"/>
    <mergeCell ref="C18:C20"/>
    <mergeCell ref="B23:B24"/>
    <mergeCell ref="C23:C24"/>
    <mergeCell ref="H23:H24"/>
    <mergeCell ref="B25:B26"/>
    <mergeCell ref="C25:C26"/>
    <mergeCell ref="H25:H26"/>
    <mergeCell ref="B27:B30"/>
    <mergeCell ref="C28:C30"/>
    <mergeCell ref="H28:H30"/>
    <mergeCell ref="U34:Z34"/>
    <mergeCell ref="U35:Z35"/>
    <mergeCell ref="U36:Z36"/>
    <mergeCell ref="U37:Z37"/>
    <mergeCell ref="U38:Z38"/>
    <mergeCell ref="AE45:AO45"/>
    <mergeCell ref="B1:C1"/>
    <mergeCell ref="C2:C4"/>
    <mergeCell ref="Q2:Q30"/>
    <mergeCell ref="Y2:Z30"/>
    <mergeCell ref="C7:C8"/>
    <mergeCell ref="C11:C12"/>
    <mergeCell ref="H21:H22"/>
    <mergeCell ref="H2:H4"/>
    <mergeCell ref="H7:H8"/>
    <mergeCell ref="B9:B10"/>
    <mergeCell ref="C9:C10"/>
    <mergeCell ref="B7:B8"/>
    <mergeCell ref="B11:B14"/>
    <mergeCell ref="H9:H10"/>
    <mergeCell ref="H11:H12"/>
    <mergeCell ref="C13:C14"/>
    <mergeCell ref="H13:H14"/>
    <mergeCell ref="B16:B17"/>
    <mergeCell ref="C16:C17"/>
    <mergeCell ref="H16:H17"/>
    <mergeCell ref="H18:H20"/>
  </mergeCells>
  <conditionalFormatting sqref="E2:E30">
    <cfRule type="expression" dxfId="0" priority="1">
      <formula>AC2&gt;0</formula>
    </cfRule>
  </conditionalFormatting>
  <printOptions/>
  <pageMargins bottom="0.39375" footer="0.0" header="0.0" left="0.0" right="0.0" top="0.3937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7.0"/>
    <col customWidth="1" min="2" max="2" width="14.63"/>
    <col customWidth="1" min="3" max="3" width="63.63"/>
    <col customWidth="1" min="4" max="7" width="4.75"/>
    <col customWidth="1" min="8" max="8" width="26.88"/>
    <col customWidth="1" min="9" max="31" width="4.75"/>
    <col customWidth="1" min="32" max="33" width="10.13"/>
  </cols>
  <sheetData>
    <row r="1" ht="108.0" customHeight="1">
      <c r="A1" s="1"/>
      <c r="B1" s="85" t="s">
        <v>71</v>
      </c>
      <c r="C1" s="3"/>
      <c r="D1" s="4" t="s">
        <v>1</v>
      </c>
      <c r="E1" s="5" t="s">
        <v>2</v>
      </c>
      <c r="F1" s="5" t="s">
        <v>3</v>
      </c>
      <c r="G1" s="6" t="s">
        <v>4</v>
      </c>
      <c r="H1" s="86" t="s">
        <v>5</v>
      </c>
      <c r="I1" s="8">
        <v>2.0</v>
      </c>
      <c r="J1" s="8">
        <v>3.0</v>
      </c>
      <c r="K1" s="8">
        <v>4.0</v>
      </c>
      <c r="L1" s="8">
        <v>5.0</v>
      </c>
      <c r="M1" s="8">
        <v>6.0</v>
      </c>
      <c r="N1" s="9">
        <v>7.0</v>
      </c>
      <c r="O1" s="8">
        <v>8.0</v>
      </c>
      <c r="P1" s="8">
        <v>9.0</v>
      </c>
      <c r="Q1" s="8">
        <v>10.0</v>
      </c>
      <c r="R1" s="8">
        <v>11.0</v>
      </c>
      <c r="S1" s="8">
        <v>12.0</v>
      </c>
      <c r="T1" s="8">
        <v>13.0</v>
      </c>
      <c r="U1" s="8">
        <v>14.0</v>
      </c>
      <c r="V1" s="8">
        <v>15.0</v>
      </c>
      <c r="W1" s="9">
        <v>16.0</v>
      </c>
      <c r="X1" s="8">
        <v>17.0</v>
      </c>
      <c r="Y1" s="9">
        <v>18.0</v>
      </c>
      <c r="Z1" s="8">
        <v>19.0</v>
      </c>
      <c r="AA1" s="9">
        <v>20.0</v>
      </c>
      <c r="AB1" s="8">
        <v>21.0</v>
      </c>
      <c r="AC1" s="8">
        <v>22.0</v>
      </c>
      <c r="AD1" s="8">
        <v>23.0</v>
      </c>
      <c r="AE1" s="1"/>
      <c r="AF1" s="10" t="s">
        <v>6</v>
      </c>
      <c r="AG1" s="10" t="s">
        <v>7</v>
      </c>
    </row>
    <row r="2" ht="15.0" customHeight="1">
      <c r="A2" s="1">
        <f t="shared" ref="A2:A37" si="1">IF(E2="CM",1.5,1)</f>
        <v>1.5</v>
      </c>
      <c r="B2" s="87" t="s">
        <v>72</v>
      </c>
      <c r="C2" s="45" t="s">
        <v>73</v>
      </c>
      <c r="D2" s="13">
        <v>1.0</v>
      </c>
      <c r="E2" s="13" t="s">
        <v>10</v>
      </c>
      <c r="F2" s="14">
        <f t="shared" ref="F2:F37" si="2">SUM(I2:AD2)</f>
        <v>8</v>
      </c>
      <c r="G2" s="26"/>
      <c r="H2" s="88" t="s">
        <v>74</v>
      </c>
      <c r="I2" s="20"/>
      <c r="J2" s="17">
        <v>1.0</v>
      </c>
      <c r="K2" s="17">
        <v>1.0</v>
      </c>
      <c r="L2" s="17">
        <v>1.0</v>
      </c>
      <c r="M2" s="17">
        <v>1.0</v>
      </c>
      <c r="N2" s="17">
        <v>1.0</v>
      </c>
      <c r="O2" s="89">
        <v>1.0</v>
      </c>
      <c r="P2" s="90" t="s">
        <v>75</v>
      </c>
      <c r="Q2" s="18">
        <v>1.0</v>
      </c>
      <c r="R2" s="17">
        <v>1.0</v>
      </c>
      <c r="S2" s="20"/>
      <c r="T2" s="18"/>
      <c r="U2" s="91"/>
      <c r="V2" s="92"/>
      <c r="W2" s="18"/>
      <c r="X2" s="22" t="s">
        <v>76</v>
      </c>
      <c r="Y2" s="23"/>
      <c r="Z2" s="93"/>
      <c r="AA2" s="18"/>
      <c r="AB2" s="91"/>
      <c r="AC2" s="17"/>
      <c r="AD2" s="17"/>
      <c r="AE2" s="1"/>
      <c r="AF2" s="24"/>
      <c r="AG2" s="24"/>
    </row>
    <row r="3" ht="15.0" customHeight="1">
      <c r="A3" s="1">
        <f t="shared" si="1"/>
        <v>1</v>
      </c>
      <c r="B3" s="25"/>
      <c r="C3" s="30"/>
      <c r="D3" s="13">
        <v>8.0</v>
      </c>
      <c r="E3" s="13" t="s">
        <v>14</v>
      </c>
      <c r="F3" s="14">
        <f t="shared" si="2"/>
        <v>36</v>
      </c>
      <c r="G3" s="26"/>
      <c r="H3" s="30"/>
      <c r="I3" s="20"/>
      <c r="J3" s="17"/>
      <c r="K3" s="17">
        <v>4.0</v>
      </c>
      <c r="L3" s="17">
        <v>4.0</v>
      </c>
      <c r="M3" s="17">
        <v>4.0</v>
      </c>
      <c r="N3" s="17">
        <v>4.0</v>
      </c>
      <c r="O3" s="89">
        <v>4.0</v>
      </c>
      <c r="P3" s="25"/>
      <c r="Q3" s="18">
        <v>4.0</v>
      </c>
      <c r="R3" s="17">
        <v>4.0</v>
      </c>
      <c r="S3" s="20">
        <v>4.0</v>
      </c>
      <c r="T3" s="18">
        <v>4.0</v>
      </c>
      <c r="U3" s="91"/>
      <c r="V3" s="94"/>
      <c r="W3" s="95"/>
      <c r="X3" s="27"/>
      <c r="Y3" s="28"/>
      <c r="Z3" s="96"/>
      <c r="AA3" s="17"/>
      <c r="AB3" s="91"/>
      <c r="AC3" s="17"/>
      <c r="AD3" s="17"/>
      <c r="AE3" s="1"/>
      <c r="AF3" s="24"/>
      <c r="AG3" s="24"/>
    </row>
    <row r="4" ht="15.0" customHeight="1">
      <c r="A4" s="1">
        <f t="shared" si="1"/>
        <v>1.5</v>
      </c>
      <c r="B4" s="25"/>
      <c r="C4" s="45" t="s">
        <v>77</v>
      </c>
      <c r="D4" s="13">
        <v>1.0</v>
      </c>
      <c r="E4" s="13" t="s">
        <v>10</v>
      </c>
      <c r="F4" s="14">
        <f t="shared" si="2"/>
        <v>8</v>
      </c>
      <c r="G4" s="26"/>
      <c r="H4" s="97" t="s">
        <v>78</v>
      </c>
      <c r="I4" s="20"/>
      <c r="J4" s="17">
        <v>1.0</v>
      </c>
      <c r="K4" s="17">
        <v>1.0</v>
      </c>
      <c r="L4" s="17">
        <v>1.0</v>
      </c>
      <c r="M4" s="17">
        <v>1.0</v>
      </c>
      <c r="N4" s="17">
        <v>1.0</v>
      </c>
      <c r="O4" s="89">
        <v>1.0</v>
      </c>
      <c r="P4" s="25"/>
      <c r="Q4" s="18">
        <v>1.0</v>
      </c>
      <c r="R4" s="17">
        <v>1.0</v>
      </c>
      <c r="S4" s="20"/>
      <c r="T4" s="18"/>
      <c r="U4" s="91"/>
      <c r="V4" s="98"/>
      <c r="W4" s="95"/>
      <c r="X4" s="27"/>
      <c r="Y4" s="28"/>
      <c r="Z4" s="96"/>
      <c r="AA4" s="91"/>
      <c r="AB4" s="99"/>
      <c r="AC4" s="17"/>
      <c r="AD4" s="17"/>
      <c r="AE4" s="1"/>
      <c r="AF4" s="24"/>
      <c r="AG4" s="24"/>
    </row>
    <row r="5" ht="15.0" customHeight="1">
      <c r="A5" s="1">
        <f t="shared" si="1"/>
        <v>1</v>
      </c>
      <c r="B5" s="30"/>
      <c r="C5" s="30"/>
      <c r="D5" s="13">
        <v>4.0</v>
      </c>
      <c r="E5" s="13" t="s">
        <v>21</v>
      </c>
      <c r="F5" s="14">
        <f t="shared" si="2"/>
        <v>16</v>
      </c>
      <c r="G5" s="26"/>
      <c r="H5" s="30"/>
      <c r="I5" s="20"/>
      <c r="J5" s="17"/>
      <c r="K5" s="17"/>
      <c r="L5" s="17">
        <v>2.0</v>
      </c>
      <c r="M5" s="17">
        <v>2.0</v>
      </c>
      <c r="N5" s="17">
        <v>2.0</v>
      </c>
      <c r="O5" s="89">
        <v>2.0</v>
      </c>
      <c r="P5" s="25"/>
      <c r="Q5" s="18">
        <v>2.0</v>
      </c>
      <c r="R5" s="17">
        <v>2.0</v>
      </c>
      <c r="S5" s="20">
        <v>2.0</v>
      </c>
      <c r="T5" s="17">
        <v>2.0</v>
      </c>
      <c r="U5" s="91"/>
      <c r="V5" s="98"/>
      <c r="W5" s="95"/>
      <c r="X5" s="27"/>
      <c r="Y5" s="28"/>
      <c r="Z5" s="96"/>
      <c r="AA5" s="91"/>
      <c r="AB5" s="99"/>
      <c r="AC5" s="17"/>
      <c r="AD5" s="17"/>
      <c r="AE5" s="1"/>
      <c r="AF5" s="24"/>
      <c r="AG5" s="24"/>
    </row>
    <row r="6" ht="15.0" customHeight="1">
      <c r="A6" s="1">
        <f t="shared" si="1"/>
        <v>1.5</v>
      </c>
      <c r="B6" s="100" t="s">
        <v>79</v>
      </c>
      <c r="C6" s="48" t="s">
        <v>80</v>
      </c>
      <c r="D6" s="39">
        <v>1.0</v>
      </c>
      <c r="E6" s="39" t="s">
        <v>10</v>
      </c>
      <c r="F6" s="54">
        <f t="shared" si="2"/>
        <v>6</v>
      </c>
      <c r="G6" s="26"/>
      <c r="H6" s="88" t="s">
        <v>22</v>
      </c>
      <c r="I6" s="43"/>
      <c r="J6" s="38"/>
      <c r="K6" s="38"/>
      <c r="L6" s="38"/>
      <c r="M6" s="38"/>
      <c r="N6" s="38"/>
      <c r="O6" s="101"/>
      <c r="P6" s="25"/>
      <c r="Q6" s="42"/>
      <c r="R6" s="38"/>
      <c r="S6" s="43"/>
      <c r="T6" s="38">
        <v>1.0</v>
      </c>
      <c r="U6" s="38">
        <v>1.0</v>
      </c>
      <c r="V6" s="102">
        <v>1.0</v>
      </c>
      <c r="W6" s="42">
        <v>1.0</v>
      </c>
      <c r="X6" s="27"/>
      <c r="Y6" s="28"/>
      <c r="Z6" s="96"/>
      <c r="AA6" s="38">
        <v>1.0</v>
      </c>
      <c r="AB6" s="103">
        <v>1.0</v>
      </c>
      <c r="AC6" s="38"/>
      <c r="AD6" s="38"/>
      <c r="AE6" s="1"/>
      <c r="AF6" s="24"/>
      <c r="AG6" s="24"/>
    </row>
    <row r="7" ht="15.0" customHeight="1">
      <c r="A7" s="1">
        <f t="shared" si="1"/>
        <v>1</v>
      </c>
      <c r="B7" s="30"/>
      <c r="C7" s="30"/>
      <c r="D7" s="39">
        <v>4.0</v>
      </c>
      <c r="E7" s="39" t="s">
        <v>21</v>
      </c>
      <c r="F7" s="54">
        <f t="shared" si="2"/>
        <v>12</v>
      </c>
      <c r="G7" s="26"/>
      <c r="H7" s="30"/>
      <c r="I7" s="43"/>
      <c r="J7" s="38"/>
      <c r="K7" s="38"/>
      <c r="L7" s="38"/>
      <c r="M7" s="38"/>
      <c r="N7" s="38"/>
      <c r="O7" s="101"/>
      <c r="P7" s="25"/>
      <c r="Q7" s="42"/>
      <c r="R7" s="38"/>
      <c r="S7" s="43"/>
      <c r="T7" s="38"/>
      <c r="U7" s="38">
        <v>1.5</v>
      </c>
      <c r="V7" s="102">
        <v>1.5</v>
      </c>
      <c r="W7" s="42">
        <v>1.5</v>
      </c>
      <c r="X7" s="27"/>
      <c r="Y7" s="28"/>
      <c r="Z7" s="96">
        <v>1.5</v>
      </c>
      <c r="AA7" s="38">
        <v>1.5</v>
      </c>
      <c r="AB7" s="103">
        <v>1.5</v>
      </c>
      <c r="AC7" s="38">
        <v>1.5</v>
      </c>
      <c r="AD7" s="38">
        <v>1.5</v>
      </c>
      <c r="AE7" s="1"/>
      <c r="AF7" s="24"/>
      <c r="AG7" s="24"/>
    </row>
    <row r="8" ht="15.0" customHeight="1">
      <c r="A8" s="1">
        <f t="shared" si="1"/>
        <v>1.5</v>
      </c>
      <c r="B8" s="87" t="s">
        <v>81</v>
      </c>
      <c r="C8" s="104" t="s">
        <v>82</v>
      </c>
      <c r="D8" s="32">
        <v>1.0</v>
      </c>
      <c r="E8" s="32" t="s">
        <v>10</v>
      </c>
      <c r="F8" s="105">
        <f t="shared" si="2"/>
        <v>5</v>
      </c>
      <c r="G8" s="26"/>
      <c r="H8" s="97" t="s">
        <v>83</v>
      </c>
      <c r="I8" s="36"/>
      <c r="J8" s="34"/>
      <c r="K8" s="34"/>
      <c r="L8" s="34"/>
      <c r="M8" s="34"/>
      <c r="N8" s="34"/>
      <c r="O8" s="106"/>
      <c r="P8" s="25"/>
      <c r="Q8" s="35"/>
      <c r="R8" s="34"/>
      <c r="S8" s="36"/>
      <c r="T8" s="34">
        <v>1.0</v>
      </c>
      <c r="U8" s="34">
        <v>1.0</v>
      </c>
      <c r="V8" s="98">
        <v>1.0</v>
      </c>
      <c r="W8" s="35">
        <v>1.0</v>
      </c>
      <c r="X8" s="27"/>
      <c r="Y8" s="28"/>
      <c r="Z8" s="96"/>
      <c r="AA8" s="34">
        <v>1.0</v>
      </c>
      <c r="AB8" s="99"/>
      <c r="AC8" s="34"/>
      <c r="AD8" s="34"/>
      <c r="AE8" s="1"/>
      <c r="AF8" s="24"/>
      <c r="AG8" s="24"/>
    </row>
    <row r="9" ht="15.0" customHeight="1">
      <c r="A9" s="1">
        <f t="shared" si="1"/>
        <v>1</v>
      </c>
      <c r="B9" s="30"/>
      <c r="C9" s="30"/>
      <c r="D9" s="32">
        <v>8.0</v>
      </c>
      <c r="E9" s="32" t="s">
        <v>14</v>
      </c>
      <c r="F9" s="105">
        <f t="shared" si="2"/>
        <v>40</v>
      </c>
      <c r="G9" s="26">
        <v>1.0</v>
      </c>
      <c r="H9" s="30"/>
      <c r="I9" s="36"/>
      <c r="J9" s="34"/>
      <c r="K9" s="34"/>
      <c r="L9" s="34"/>
      <c r="M9" s="34"/>
      <c r="N9" s="34"/>
      <c r="O9" s="106"/>
      <c r="P9" s="25"/>
      <c r="Q9" s="35"/>
      <c r="R9" s="34"/>
      <c r="S9" s="36"/>
      <c r="T9" s="34"/>
      <c r="U9" s="34">
        <v>5.0</v>
      </c>
      <c r="V9" s="98">
        <v>5.0</v>
      </c>
      <c r="W9" s="35">
        <v>5.0</v>
      </c>
      <c r="X9" s="27"/>
      <c r="Y9" s="28"/>
      <c r="Z9" s="96">
        <v>5.0</v>
      </c>
      <c r="AA9" s="34">
        <v>5.0</v>
      </c>
      <c r="AB9" s="99">
        <v>5.0</v>
      </c>
      <c r="AC9" s="34">
        <v>5.0</v>
      </c>
      <c r="AD9" s="34">
        <v>5.0</v>
      </c>
      <c r="AE9" s="1"/>
      <c r="AF9" s="24"/>
      <c r="AG9" s="24"/>
    </row>
    <row r="10" ht="15.0" customHeight="1">
      <c r="A10" s="1">
        <f t="shared" si="1"/>
        <v>1.5</v>
      </c>
      <c r="B10" s="100" t="s">
        <v>84</v>
      </c>
      <c r="C10" s="48" t="s">
        <v>85</v>
      </c>
      <c r="D10" s="39">
        <v>1.0</v>
      </c>
      <c r="E10" s="39" t="s">
        <v>10</v>
      </c>
      <c r="F10" s="54">
        <f t="shared" si="2"/>
        <v>5</v>
      </c>
      <c r="G10" s="26"/>
      <c r="H10" s="88" t="s">
        <v>86</v>
      </c>
      <c r="I10" s="43"/>
      <c r="J10" s="38"/>
      <c r="K10" s="38"/>
      <c r="L10" s="38"/>
      <c r="M10" s="38"/>
      <c r="N10" s="38">
        <v>1.0</v>
      </c>
      <c r="O10" s="101">
        <v>1.0</v>
      </c>
      <c r="P10" s="25"/>
      <c r="Q10" s="42">
        <v>1.0</v>
      </c>
      <c r="R10" s="38">
        <v>1.0</v>
      </c>
      <c r="S10" s="43">
        <v>1.0</v>
      </c>
      <c r="T10" s="38"/>
      <c r="U10" s="38"/>
      <c r="V10" s="102"/>
      <c r="W10" s="42"/>
      <c r="X10" s="27"/>
      <c r="Y10" s="28"/>
      <c r="Z10" s="96"/>
      <c r="AA10" s="38"/>
      <c r="AB10" s="103"/>
      <c r="AC10" s="38"/>
      <c r="AD10" s="38"/>
      <c r="AE10" s="1"/>
      <c r="AF10" s="24"/>
      <c r="AG10" s="24"/>
    </row>
    <row r="11" ht="15.0" customHeight="1">
      <c r="A11" s="1">
        <f t="shared" si="1"/>
        <v>1</v>
      </c>
      <c r="B11" s="30"/>
      <c r="C11" s="30"/>
      <c r="D11" s="39">
        <v>4.0</v>
      </c>
      <c r="E11" s="39" t="s">
        <v>21</v>
      </c>
      <c r="F11" s="54">
        <f t="shared" si="2"/>
        <v>12</v>
      </c>
      <c r="G11" s="26"/>
      <c r="H11" s="30"/>
      <c r="I11" s="43"/>
      <c r="J11" s="38"/>
      <c r="K11" s="107"/>
      <c r="L11" s="107">
        <v>1.5</v>
      </c>
      <c r="M11" s="107">
        <v>1.5</v>
      </c>
      <c r="N11" s="107">
        <v>1.5</v>
      </c>
      <c r="O11" s="108">
        <v>1.5</v>
      </c>
      <c r="P11" s="25"/>
      <c r="Q11" s="109">
        <v>1.5</v>
      </c>
      <c r="R11" s="107">
        <v>1.5</v>
      </c>
      <c r="S11" s="43">
        <v>1.5</v>
      </c>
      <c r="T11" s="38">
        <v>1.5</v>
      </c>
      <c r="U11" s="38"/>
      <c r="V11" s="102"/>
      <c r="W11" s="42"/>
      <c r="X11" s="27"/>
      <c r="Y11" s="28"/>
      <c r="Z11" s="96"/>
      <c r="AA11" s="38"/>
      <c r="AB11" s="103"/>
      <c r="AC11" s="38"/>
      <c r="AD11" s="38"/>
      <c r="AE11" s="1"/>
      <c r="AF11" s="24"/>
      <c r="AG11" s="24"/>
    </row>
    <row r="12" ht="15.0" customHeight="1">
      <c r="A12" s="1">
        <f t="shared" si="1"/>
        <v>1.5</v>
      </c>
      <c r="B12" s="87" t="s">
        <v>87</v>
      </c>
      <c r="C12" s="104" t="s">
        <v>88</v>
      </c>
      <c r="D12" s="32">
        <v>1.0</v>
      </c>
      <c r="E12" s="32" t="s">
        <v>10</v>
      </c>
      <c r="F12" s="105">
        <f t="shared" si="2"/>
        <v>1</v>
      </c>
      <c r="G12" s="26"/>
      <c r="H12" s="110" t="s">
        <v>88</v>
      </c>
      <c r="I12" s="36">
        <v>1.0</v>
      </c>
      <c r="J12" s="34"/>
      <c r="K12" s="34"/>
      <c r="L12" s="34"/>
      <c r="M12" s="34"/>
      <c r="N12" s="34"/>
      <c r="O12" s="106"/>
      <c r="P12" s="25"/>
      <c r="Q12" s="35"/>
      <c r="R12" s="34"/>
      <c r="S12" s="36"/>
      <c r="T12" s="34"/>
      <c r="U12" s="34"/>
      <c r="V12" s="98"/>
      <c r="W12" s="35"/>
      <c r="X12" s="27"/>
      <c r="Y12" s="28"/>
      <c r="Z12" s="96"/>
      <c r="AA12" s="34"/>
      <c r="AB12" s="99"/>
      <c r="AC12" s="34"/>
      <c r="AD12" s="34"/>
      <c r="AE12" s="1"/>
      <c r="AF12" s="24"/>
      <c r="AG12" s="24"/>
    </row>
    <row r="13" ht="15.0" customHeight="1">
      <c r="A13" s="1">
        <f t="shared" si="1"/>
        <v>1</v>
      </c>
      <c r="B13" s="30"/>
      <c r="C13" s="30"/>
      <c r="D13" s="32">
        <v>4.0</v>
      </c>
      <c r="E13" s="32" t="s">
        <v>21</v>
      </c>
      <c r="F13" s="105">
        <f t="shared" si="2"/>
        <v>30</v>
      </c>
      <c r="G13" s="26">
        <v>3.0</v>
      </c>
      <c r="H13" s="30"/>
      <c r="I13" s="36"/>
      <c r="J13" s="34">
        <v>3.0</v>
      </c>
      <c r="K13" s="34">
        <v>3.0</v>
      </c>
      <c r="L13" s="34">
        <v>3.0</v>
      </c>
      <c r="M13" s="34">
        <v>3.0</v>
      </c>
      <c r="N13" s="34">
        <v>3.0</v>
      </c>
      <c r="O13" s="106">
        <v>3.0</v>
      </c>
      <c r="P13" s="25"/>
      <c r="Q13" s="35">
        <v>3.0</v>
      </c>
      <c r="R13" s="34">
        <v>3.0</v>
      </c>
      <c r="S13" s="36">
        <v>3.0</v>
      </c>
      <c r="T13" s="34">
        <v>3.0</v>
      </c>
      <c r="U13" s="34"/>
      <c r="V13" s="98"/>
      <c r="W13" s="35"/>
      <c r="X13" s="27"/>
      <c r="Y13" s="28"/>
      <c r="Z13" s="96"/>
      <c r="AA13" s="34"/>
      <c r="AB13" s="99"/>
      <c r="AC13" s="34"/>
      <c r="AD13" s="34"/>
      <c r="AE13" s="1"/>
      <c r="AF13" s="24"/>
      <c r="AG13" s="24"/>
    </row>
    <row r="14" ht="15.0" customHeight="1">
      <c r="A14" s="1">
        <f t="shared" si="1"/>
        <v>1.5</v>
      </c>
      <c r="B14" s="100" t="s">
        <v>89</v>
      </c>
      <c r="C14" s="48" t="s">
        <v>31</v>
      </c>
      <c r="D14" s="39">
        <v>1.0</v>
      </c>
      <c r="E14" s="39" t="s">
        <v>10</v>
      </c>
      <c r="F14" s="54">
        <f t="shared" si="2"/>
        <v>15</v>
      </c>
      <c r="G14" s="26"/>
      <c r="H14" s="111" t="s">
        <v>31</v>
      </c>
      <c r="I14" s="43"/>
      <c r="J14" s="38">
        <v>1.0</v>
      </c>
      <c r="K14" s="38">
        <v>1.0</v>
      </c>
      <c r="L14" s="38">
        <v>1.0</v>
      </c>
      <c r="M14" s="38">
        <v>1.0</v>
      </c>
      <c r="N14" s="38">
        <v>1.0</v>
      </c>
      <c r="O14" s="101">
        <v>1.0</v>
      </c>
      <c r="P14" s="25"/>
      <c r="Q14" s="42">
        <v>1.0</v>
      </c>
      <c r="R14" s="38">
        <v>1.0</v>
      </c>
      <c r="S14" s="43">
        <v>1.0</v>
      </c>
      <c r="T14" s="38">
        <v>1.0</v>
      </c>
      <c r="U14" s="38">
        <v>1.0</v>
      </c>
      <c r="V14" s="102">
        <v>1.0</v>
      </c>
      <c r="W14" s="42">
        <v>1.0</v>
      </c>
      <c r="X14" s="27"/>
      <c r="Y14" s="28"/>
      <c r="Z14" s="96"/>
      <c r="AA14" s="38">
        <v>1.0</v>
      </c>
      <c r="AB14" s="103">
        <v>1.0</v>
      </c>
      <c r="AC14" s="38"/>
      <c r="AD14" s="38"/>
      <c r="AE14" s="1"/>
      <c r="AF14" s="24"/>
      <c r="AG14" s="24"/>
    </row>
    <row r="15" ht="15.0" customHeight="1">
      <c r="A15" s="1">
        <f t="shared" si="1"/>
        <v>1</v>
      </c>
      <c r="B15" s="30"/>
      <c r="C15" s="30"/>
      <c r="D15" s="39">
        <v>8.0</v>
      </c>
      <c r="E15" s="39" t="s">
        <v>14</v>
      </c>
      <c r="F15" s="54">
        <f t="shared" si="2"/>
        <v>27</v>
      </c>
      <c r="G15" s="26">
        <v>4.0</v>
      </c>
      <c r="H15" s="30"/>
      <c r="I15" s="43"/>
      <c r="J15" s="38"/>
      <c r="K15" s="38">
        <v>2.0</v>
      </c>
      <c r="L15" s="38">
        <v>2.0</v>
      </c>
      <c r="M15" s="38">
        <v>2.0</v>
      </c>
      <c r="N15" s="38">
        <v>2.0</v>
      </c>
      <c r="O15" s="101">
        <v>2.0</v>
      </c>
      <c r="P15" s="25"/>
      <c r="Q15" s="42">
        <v>2.0</v>
      </c>
      <c r="R15" s="38">
        <v>2.0</v>
      </c>
      <c r="S15" s="43">
        <v>2.0</v>
      </c>
      <c r="T15" s="38">
        <v>2.0</v>
      </c>
      <c r="U15" s="38">
        <v>1.5</v>
      </c>
      <c r="V15" s="102">
        <v>1.5</v>
      </c>
      <c r="W15" s="42">
        <v>1.5</v>
      </c>
      <c r="X15" s="27"/>
      <c r="Y15" s="28"/>
      <c r="Z15" s="96">
        <v>1.5</v>
      </c>
      <c r="AA15" s="38">
        <v>1.5</v>
      </c>
      <c r="AB15" s="103">
        <v>1.5</v>
      </c>
      <c r="AC15" s="38"/>
      <c r="AD15" s="38"/>
      <c r="AE15" s="1"/>
      <c r="AF15" s="24"/>
      <c r="AG15" s="24"/>
    </row>
    <row r="16" ht="15.0" customHeight="1">
      <c r="A16" s="1">
        <f t="shared" si="1"/>
        <v>1</v>
      </c>
      <c r="B16" s="87" t="s">
        <v>90</v>
      </c>
      <c r="C16" s="45" t="s">
        <v>91</v>
      </c>
      <c r="D16" s="13">
        <v>4.0</v>
      </c>
      <c r="E16" s="13" t="s">
        <v>17</v>
      </c>
      <c r="F16" s="14">
        <f t="shared" si="2"/>
        <v>18</v>
      </c>
      <c r="G16" s="26"/>
      <c r="H16" s="97" t="s">
        <v>34</v>
      </c>
      <c r="I16" s="20"/>
      <c r="J16" s="17">
        <v>2.0</v>
      </c>
      <c r="K16" s="17">
        <v>2.0</v>
      </c>
      <c r="L16" s="17">
        <v>2.0</v>
      </c>
      <c r="M16" s="17">
        <v>2.0</v>
      </c>
      <c r="N16" s="17">
        <v>2.0</v>
      </c>
      <c r="O16" s="89">
        <v>2.0</v>
      </c>
      <c r="P16" s="25"/>
      <c r="Q16" s="18">
        <v>2.0</v>
      </c>
      <c r="R16" s="17">
        <v>2.0</v>
      </c>
      <c r="S16" s="20">
        <v>2.0</v>
      </c>
      <c r="T16" s="17"/>
      <c r="U16" s="17"/>
      <c r="V16" s="98"/>
      <c r="W16" s="18"/>
      <c r="X16" s="27"/>
      <c r="Y16" s="28"/>
      <c r="Z16" s="96"/>
      <c r="AA16" s="17"/>
      <c r="AB16" s="99"/>
      <c r="AC16" s="17"/>
      <c r="AD16" s="17"/>
      <c r="AE16" s="1"/>
      <c r="AF16" s="24"/>
      <c r="AG16" s="24"/>
    </row>
    <row r="17" ht="15.0" customHeight="1">
      <c r="A17" s="1">
        <f t="shared" si="1"/>
        <v>1</v>
      </c>
      <c r="B17" s="30"/>
      <c r="C17" s="30"/>
      <c r="D17" s="13">
        <v>8.0</v>
      </c>
      <c r="E17" s="13" t="s">
        <v>14</v>
      </c>
      <c r="F17" s="14">
        <f t="shared" si="2"/>
        <v>16</v>
      </c>
      <c r="G17" s="26">
        <v>2.0</v>
      </c>
      <c r="H17" s="30"/>
      <c r="I17" s="20"/>
      <c r="J17" s="17"/>
      <c r="K17" s="17">
        <v>2.0</v>
      </c>
      <c r="L17" s="17">
        <v>2.0</v>
      </c>
      <c r="M17" s="17">
        <v>2.0</v>
      </c>
      <c r="N17" s="17">
        <v>2.0</v>
      </c>
      <c r="O17" s="89">
        <v>2.0</v>
      </c>
      <c r="P17" s="25"/>
      <c r="Q17" s="18">
        <v>2.0</v>
      </c>
      <c r="R17" s="17">
        <v>2.0</v>
      </c>
      <c r="S17" s="20">
        <v>2.0</v>
      </c>
      <c r="T17" s="17"/>
      <c r="U17" s="17"/>
      <c r="V17" s="98"/>
      <c r="W17" s="18"/>
      <c r="X17" s="27"/>
      <c r="Y17" s="28"/>
      <c r="Z17" s="96"/>
      <c r="AA17" s="17"/>
      <c r="AB17" s="99"/>
      <c r="AC17" s="17"/>
      <c r="AD17" s="17"/>
      <c r="AE17" s="1"/>
      <c r="AF17" s="24"/>
      <c r="AG17" s="24"/>
    </row>
    <row r="18" ht="15.0" customHeight="1">
      <c r="A18" s="1">
        <f t="shared" si="1"/>
        <v>1</v>
      </c>
      <c r="B18" s="112" t="s">
        <v>92</v>
      </c>
      <c r="C18" s="38" t="s">
        <v>93</v>
      </c>
      <c r="D18" s="39">
        <v>8.0</v>
      </c>
      <c r="E18" s="39" t="s">
        <v>14</v>
      </c>
      <c r="F18" s="54">
        <f t="shared" si="2"/>
        <v>14</v>
      </c>
      <c r="G18" s="26"/>
      <c r="H18" s="113" t="s">
        <v>34</v>
      </c>
      <c r="I18" s="43"/>
      <c r="J18" s="38"/>
      <c r="K18" s="38"/>
      <c r="L18" s="38"/>
      <c r="M18" s="38"/>
      <c r="N18" s="38"/>
      <c r="O18" s="101"/>
      <c r="P18" s="25"/>
      <c r="Q18" s="42"/>
      <c r="R18" s="38"/>
      <c r="S18" s="43"/>
      <c r="T18" s="38"/>
      <c r="U18" s="38">
        <v>2.0</v>
      </c>
      <c r="V18" s="102">
        <v>2.0</v>
      </c>
      <c r="W18" s="42">
        <v>2.0</v>
      </c>
      <c r="X18" s="27"/>
      <c r="Y18" s="28"/>
      <c r="Z18" s="96"/>
      <c r="AA18" s="38">
        <v>2.0</v>
      </c>
      <c r="AB18" s="103">
        <v>2.0</v>
      </c>
      <c r="AC18" s="38">
        <v>2.0</v>
      </c>
      <c r="AD18" s="38">
        <v>2.0</v>
      </c>
      <c r="AE18" s="1"/>
      <c r="AF18" s="24"/>
      <c r="AG18" s="24"/>
    </row>
    <row r="19" ht="15.0" customHeight="1">
      <c r="A19" s="1">
        <f t="shared" si="1"/>
        <v>1</v>
      </c>
      <c r="B19" s="114" t="s">
        <v>94</v>
      </c>
      <c r="C19" s="17" t="s">
        <v>95</v>
      </c>
      <c r="D19" s="13">
        <v>4.0</v>
      </c>
      <c r="E19" s="13" t="s">
        <v>17</v>
      </c>
      <c r="F19" s="14">
        <f t="shared" si="2"/>
        <v>14</v>
      </c>
      <c r="G19" s="26"/>
      <c r="H19" s="115" t="s">
        <v>34</v>
      </c>
      <c r="I19" s="20"/>
      <c r="J19" s="17"/>
      <c r="K19" s="17"/>
      <c r="L19" s="17"/>
      <c r="M19" s="17"/>
      <c r="N19" s="17"/>
      <c r="O19" s="89"/>
      <c r="P19" s="25"/>
      <c r="Q19" s="18"/>
      <c r="R19" s="17"/>
      <c r="S19" s="20"/>
      <c r="T19" s="17"/>
      <c r="U19" s="17">
        <v>2.0</v>
      </c>
      <c r="V19" s="98">
        <v>2.0</v>
      </c>
      <c r="W19" s="18">
        <v>2.0</v>
      </c>
      <c r="X19" s="27"/>
      <c r="Y19" s="28"/>
      <c r="Z19" s="96"/>
      <c r="AA19" s="17">
        <v>2.0</v>
      </c>
      <c r="AB19" s="99">
        <v>2.0</v>
      </c>
      <c r="AC19" s="17">
        <v>2.0</v>
      </c>
      <c r="AD19" s="17">
        <v>2.0</v>
      </c>
      <c r="AE19" s="1"/>
      <c r="AF19" s="24"/>
      <c r="AG19" s="24"/>
    </row>
    <row r="20" ht="15.0" customHeight="1">
      <c r="A20" s="1">
        <f t="shared" si="1"/>
        <v>1.5</v>
      </c>
      <c r="B20" s="100" t="s">
        <v>96</v>
      </c>
      <c r="C20" s="48" t="s">
        <v>97</v>
      </c>
      <c r="D20" s="39">
        <v>1.0</v>
      </c>
      <c r="E20" s="39" t="s">
        <v>10</v>
      </c>
      <c r="F20" s="54">
        <f t="shared" si="2"/>
        <v>7</v>
      </c>
      <c r="G20" s="26"/>
      <c r="H20" s="88" t="s">
        <v>39</v>
      </c>
      <c r="I20" s="43"/>
      <c r="J20" s="38"/>
      <c r="K20" s="38">
        <v>1.0</v>
      </c>
      <c r="L20" s="38">
        <v>1.0</v>
      </c>
      <c r="M20" s="38">
        <v>1.0</v>
      </c>
      <c r="N20" s="38">
        <v>1.0</v>
      </c>
      <c r="O20" s="101">
        <v>1.0</v>
      </c>
      <c r="P20" s="25"/>
      <c r="Q20" s="42">
        <v>1.0</v>
      </c>
      <c r="R20" s="38">
        <v>1.0</v>
      </c>
      <c r="S20" s="43"/>
      <c r="T20" s="38"/>
      <c r="U20" s="38"/>
      <c r="V20" s="102"/>
      <c r="W20" s="42"/>
      <c r="X20" s="27"/>
      <c r="Y20" s="28"/>
      <c r="Z20" s="96"/>
      <c r="AA20" s="38"/>
      <c r="AB20" s="103"/>
      <c r="AC20" s="38"/>
      <c r="AD20" s="38"/>
      <c r="AE20" s="1"/>
      <c r="AF20" s="24"/>
      <c r="AG20" s="24"/>
    </row>
    <row r="21" ht="15.0" customHeight="1">
      <c r="A21" s="1">
        <f t="shared" si="1"/>
        <v>1</v>
      </c>
      <c r="B21" s="25"/>
      <c r="C21" s="25"/>
      <c r="D21" s="39">
        <v>4.0</v>
      </c>
      <c r="E21" s="39" t="s">
        <v>21</v>
      </c>
      <c r="F21" s="54">
        <f t="shared" si="2"/>
        <v>7</v>
      </c>
      <c r="G21" s="26"/>
      <c r="H21" s="25"/>
      <c r="I21" s="43"/>
      <c r="J21" s="38"/>
      <c r="K21" s="38"/>
      <c r="L21" s="38">
        <v>1.0</v>
      </c>
      <c r="M21" s="38">
        <v>1.0</v>
      </c>
      <c r="N21" s="38">
        <v>1.0</v>
      </c>
      <c r="O21" s="101">
        <v>1.0</v>
      </c>
      <c r="P21" s="25"/>
      <c r="Q21" s="42">
        <v>1.0</v>
      </c>
      <c r="R21" s="38">
        <v>1.0</v>
      </c>
      <c r="S21" s="43">
        <v>1.0</v>
      </c>
      <c r="T21" s="38"/>
      <c r="U21" s="38"/>
      <c r="V21" s="102"/>
      <c r="W21" s="42"/>
      <c r="X21" s="27"/>
      <c r="Y21" s="28"/>
      <c r="Z21" s="96"/>
      <c r="AA21" s="38"/>
      <c r="AB21" s="103"/>
      <c r="AC21" s="38"/>
      <c r="AD21" s="38"/>
      <c r="AE21" s="1"/>
      <c r="AF21" s="24"/>
      <c r="AG21" s="24"/>
    </row>
    <row r="22" ht="15.0" customHeight="1">
      <c r="A22" s="1">
        <f t="shared" si="1"/>
        <v>1</v>
      </c>
      <c r="B22" s="30"/>
      <c r="C22" s="30"/>
      <c r="D22" s="39">
        <v>8.0</v>
      </c>
      <c r="E22" s="39" t="s">
        <v>14</v>
      </c>
      <c r="F22" s="54">
        <f t="shared" si="2"/>
        <v>7</v>
      </c>
      <c r="G22" s="26"/>
      <c r="H22" s="30"/>
      <c r="I22" s="43"/>
      <c r="J22" s="38"/>
      <c r="K22" s="38"/>
      <c r="L22" s="38"/>
      <c r="M22" s="38"/>
      <c r="N22" s="38"/>
      <c r="O22" s="101"/>
      <c r="P22" s="25"/>
      <c r="Q22" s="42"/>
      <c r="R22" s="38"/>
      <c r="S22" s="43"/>
      <c r="T22" s="38"/>
      <c r="U22" s="38">
        <v>1.0</v>
      </c>
      <c r="V22" s="102">
        <v>1.0</v>
      </c>
      <c r="W22" s="42">
        <v>1.0</v>
      </c>
      <c r="X22" s="27"/>
      <c r="Y22" s="28"/>
      <c r="Z22" s="96"/>
      <c r="AA22" s="38">
        <v>1.0</v>
      </c>
      <c r="AB22" s="103">
        <v>1.0</v>
      </c>
      <c r="AC22" s="38">
        <v>1.0</v>
      </c>
      <c r="AD22" s="38">
        <v>1.0</v>
      </c>
      <c r="AE22" s="1"/>
      <c r="AF22" s="24"/>
      <c r="AG22" s="24"/>
    </row>
    <row r="23" ht="15.0" customHeight="1">
      <c r="A23" s="1">
        <f t="shared" si="1"/>
        <v>1.5</v>
      </c>
      <c r="B23" s="87" t="s">
        <v>96</v>
      </c>
      <c r="C23" s="45" t="s">
        <v>98</v>
      </c>
      <c r="D23" s="13">
        <v>1.0</v>
      </c>
      <c r="E23" s="13" t="s">
        <v>10</v>
      </c>
      <c r="F23" s="14">
        <f t="shared" si="2"/>
        <v>7</v>
      </c>
      <c r="G23" s="26"/>
      <c r="H23" s="97" t="s">
        <v>39</v>
      </c>
      <c r="I23" s="20"/>
      <c r="J23" s="17"/>
      <c r="K23" s="17"/>
      <c r="L23" s="17"/>
      <c r="M23" s="17"/>
      <c r="N23" s="17"/>
      <c r="O23" s="89"/>
      <c r="P23" s="25"/>
      <c r="Q23" s="18"/>
      <c r="R23" s="17"/>
      <c r="S23" s="20">
        <v>1.0</v>
      </c>
      <c r="T23" s="17">
        <v>1.0</v>
      </c>
      <c r="U23" s="17">
        <v>1.0</v>
      </c>
      <c r="V23" s="98">
        <v>1.0</v>
      </c>
      <c r="W23" s="18">
        <v>1.0</v>
      </c>
      <c r="X23" s="27"/>
      <c r="Y23" s="28"/>
      <c r="Z23" s="96"/>
      <c r="AA23" s="17">
        <v>1.0</v>
      </c>
      <c r="AB23" s="99">
        <v>1.0</v>
      </c>
      <c r="AC23" s="17"/>
      <c r="AD23" s="17"/>
      <c r="AE23" s="1"/>
      <c r="AF23" s="24"/>
      <c r="AG23" s="24"/>
    </row>
    <row r="24" ht="15.0" customHeight="1">
      <c r="A24" s="1">
        <f t="shared" si="1"/>
        <v>1</v>
      </c>
      <c r="B24" s="25"/>
      <c r="C24" s="25"/>
      <c r="D24" s="13">
        <v>4.0</v>
      </c>
      <c r="E24" s="13" t="s">
        <v>21</v>
      </c>
      <c r="F24" s="14">
        <f t="shared" si="2"/>
        <v>7</v>
      </c>
      <c r="G24" s="26"/>
      <c r="H24" s="25"/>
      <c r="I24" s="20"/>
      <c r="J24" s="17"/>
      <c r="K24" s="17"/>
      <c r="L24" s="17"/>
      <c r="M24" s="17"/>
      <c r="N24" s="17"/>
      <c r="O24" s="89"/>
      <c r="P24" s="25"/>
      <c r="Q24" s="18"/>
      <c r="R24" s="17"/>
      <c r="S24" s="20"/>
      <c r="T24" s="17"/>
      <c r="U24" s="17">
        <v>1.0</v>
      </c>
      <c r="V24" s="98">
        <v>1.0</v>
      </c>
      <c r="W24" s="18">
        <v>1.0</v>
      </c>
      <c r="X24" s="27"/>
      <c r="Y24" s="28"/>
      <c r="Z24" s="96"/>
      <c r="AA24" s="17">
        <v>1.0</v>
      </c>
      <c r="AB24" s="99">
        <v>1.0</v>
      </c>
      <c r="AC24" s="17">
        <v>1.0</v>
      </c>
      <c r="AD24" s="17">
        <v>1.0</v>
      </c>
      <c r="AE24" s="1"/>
      <c r="AF24" s="24"/>
      <c r="AG24" s="24"/>
    </row>
    <row r="25" ht="15.0" customHeight="1">
      <c r="A25" s="1">
        <f t="shared" si="1"/>
        <v>1</v>
      </c>
      <c r="B25" s="30"/>
      <c r="C25" s="30"/>
      <c r="D25" s="13">
        <v>8.0</v>
      </c>
      <c r="E25" s="13" t="s">
        <v>14</v>
      </c>
      <c r="F25" s="14">
        <f t="shared" si="2"/>
        <v>7</v>
      </c>
      <c r="G25" s="26">
        <v>5.0</v>
      </c>
      <c r="H25" s="30"/>
      <c r="I25" s="20"/>
      <c r="J25" s="17"/>
      <c r="K25" s="17"/>
      <c r="L25" s="17"/>
      <c r="M25" s="17"/>
      <c r="N25" s="17"/>
      <c r="O25" s="89"/>
      <c r="P25" s="25"/>
      <c r="Q25" s="18"/>
      <c r="R25" s="17"/>
      <c r="S25" s="20"/>
      <c r="T25" s="17"/>
      <c r="U25" s="17">
        <v>1.0</v>
      </c>
      <c r="V25" s="98">
        <v>1.0</v>
      </c>
      <c r="W25" s="18">
        <v>1.0</v>
      </c>
      <c r="X25" s="27"/>
      <c r="Y25" s="28"/>
      <c r="Z25" s="96"/>
      <c r="AA25" s="17">
        <v>1.0</v>
      </c>
      <c r="AB25" s="99">
        <v>1.0</v>
      </c>
      <c r="AC25" s="17">
        <v>1.0</v>
      </c>
      <c r="AD25" s="17">
        <v>1.0</v>
      </c>
      <c r="AE25" s="1"/>
      <c r="AF25" s="24"/>
      <c r="AG25" s="24"/>
    </row>
    <row r="26" ht="15.0" customHeight="1">
      <c r="A26" s="1">
        <f t="shared" si="1"/>
        <v>1.5</v>
      </c>
      <c r="B26" s="100" t="s">
        <v>99</v>
      </c>
      <c r="C26" s="48" t="s">
        <v>100</v>
      </c>
      <c r="D26" s="39">
        <v>1.0</v>
      </c>
      <c r="E26" s="39" t="s">
        <v>10</v>
      </c>
      <c r="F26" s="54">
        <f t="shared" si="2"/>
        <v>4</v>
      </c>
      <c r="G26" s="26"/>
      <c r="H26" s="111" t="s">
        <v>100</v>
      </c>
      <c r="I26" s="43"/>
      <c r="J26" s="38">
        <v>1.0</v>
      </c>
      <c r="K26" s="38">
        <v>1.0</v>
      </c>
      <c r="L26" s="38">
        <v>1.0</v>
      </c>
      <c r="M26" s="38">
        <v>1.0</v>
      </c>
      <c r="N26" s="38"/>
      <c r="O26" s="101"/>
      <c r="P26" s="25"/>
      <c r="Q26" s="42"/>
      <c r="R26" s="38"/>
      <c r="S26" s="43"/>
      <c r="T26" s="38"/>
      <c r="U26" s="38"/>
      <c r="V26" s="102"/>
      <c r="W26" s="42"/>
      <c r="X26" s="27"/>
      <c r="Y26" s="28"/>
      <c r="Z26" s="96"/>
      <c r="AA26" s="38"/>
      <c r="AB26" s="103"/>
      <c r="AC26" s="38"/>
      <c r="AD26" s="38"/>
      <c r="AE26" s="1"/>
      <c r="AF26" s="24"/>
      <c r="AG26" s="24"/>
    </row>
    <row r="27" ht="15.0" customHeight="1">
      <c r="A27" s="1">
        <f t="shared" si="1"/>
        <v>1</v>
      </c>
      <c r="B27" s="30"/>
      <c r="C27" s="30"/>
      <c r="D27" s="39">
        <v>4.0</v>
      </c>
      <c r="E27" s="39" t="s">
        <v>21</v>
      </c>
      <c r="F27" s="54">
        <f t="shared" si="2"/>
        <v>16</v>
      </c>
      <c r="G27" s="26"/>
      <c r="H27" s="30"/>
      <c r="I27" s="43"/>
      <c r="J27" s="38"/>
      <c r="K27" s="38">
        <v>2.0</v>
      </c>
      <c r="L27" s="38">
        <v>2.0</v>
      </c>
      <c r="M27" s="38">
        <v>2.0</v>
      </c>
      <c r="N27" s="38">
        <v>2.0</v>
      </c>
      <c r="O27" s="101">
        <v>2.0</v>
      </c>
      <c r="P27" s="25"/>
      <c r="Q27" s="42">
        <v>2.0</v>
      </c>
      <c r="R27" s="38">
        <v>2.0</v>
      </c>
      <c r="S27" s="43">
        <v>2.0</v>
      </c>
      <c r="T27" s="38"/>
      <c r="U27" s="38"/>
      <c r="V27" s="102"/>
      <c r="W27" s="42"/>
      <c r="X27" s="27"/>
      <c r="Y27" s="28"/>
      <c r="Z27" s="96"/>
      <c r="AA27" s="38"/>
      <c r="AB27" s="103"/>
      <c r="AC27" s="38"/>
      <c r="AD27" s="38"/>
      <c r="AE27" s="1"/>
      <c r="AF27" s="24"/>
      <c r="AG27" s="24"/>
    </row>
    <row r="28" ht="15.0" customHeight="1">
      <c r="A28" s="1">
        <f t="shared" si="1"/>
        <v>1</v>
      </c>
      <c r="B28" s="87" t="s">
        <v>101</v>
      </c>
      <c r="C28" s="45" t="s">
        <v>44</v>
      </c>
      <c r="D28" s="13">
        <v>4.0</v>
      </c>
      <c r="E28" s="13" t="s">
        <v>17</v>
      </c>
      <c r="F28" s="14">
        <f t="shared" si="2"/>
        <v>16</v>
      </c>
      <c r="G28" s="26"/>
      <c r="H28" s="97" t="s">
        <v>45</v>
      </c>
      <c r="I28" s="20"/>
      <c r="J28" s="17"/>
      <c r="K28" s="17">
        <v>2.0</v>
      </c>
      <c r="L28" s="17">
        <v>2.0</v>
      </c>
      <c r="M28" s="17">
        <v>2.0</v>
      </c>
      <c r="N28" s="17">
        <v>2.0</v>
      </c>
      <c r="O28" s="89">
        <v>2.0</v>
      </c>
      <c r="P28" s="25"/>
      <c r="Q28" s="18">
        <v>2.0</v>
      </c>
      <c r="R28" s="17">
        <v>2.0</v>
      </c>
      <c r="S28" s="20">
        <v>2.0</v>
      </c>
      <c r="T28" s="17"/>
      <c r="U28" s="17"/>
      <c r="V28" s="98"/>
      <c r="W28" s="18"/>
      <c r="X28" s="27"/>
      <c r="Y28" s="28"/>
      <c r="Z28" s="96"/>
      <c r="AA28" s="17"/>
      <c r="AB28" s="99"/>
      <c r="AC28" s="17"/>
      <c r="AD28" s="17"/>
      <c r="AE28" s="1"/>
      <c r="AF28" s="24"/>
      <c r="AG28" s="24"/>
    </row>
    <row r="29" ht="15.0" customHeight="1">
      <c r="A29" s="1">
        <f t="shared" si="1"/>
        <v>1</v>
      </c>
      <c r="B29" s="30"/>
      <c r="C29" s="30"/>
      <c r="D29" s="13">
        <v>8.0</v>
      </c>
      <c r="E29" s="13" t="s">
        <v>14</v>
      </c>
      <c r="F29" s="14">
        <f t="shared" si="2"/>
        <v>14</v>
      </c>
      <c r="G29" s="26"/>
      <c r="H29" s="30"/>
      <c r="I29" s="20"/>
      <c r="J29" s="17"/>
      <c r="K29" s="17"/>
      <c r="L29" s="17"/>
      <c r="M29" s="17"/>
      <c r="N29" s="17"/>
      <c r="O29" s="89"/>
      <c r="P29" s="25"/>
      <c r="Q29" s="18"/>
      <c r="R29" s="17"/>
      <c r="S29" s="20"/>
      <c r="T29" s="17"/>
      <c r="U29" s="17">
        <v>2.0</v>
      </c>
      <c r="V29" s="98">
        <v>2.0</v>
      </c>
      <c r="W29" s="18">
        <v>2.0</v>
      </c>
      <c r="X29" s="27"/>
      <c r="Y29" s="28"/>
      <c r="Z29" s="96"/>
      <c r="AA29" s="17">
        <v>2.0</v>
      </c>
      <c r="AB29" s="99">
        <v>2.0</v>
      </c>
      <c r="AC29" s="17">
        <v>2.0</v>
      </c>
      <c r="AD29" s="17">
        <v>2.0</v>
      </c>
      <c r="AE29" s="1"/>
      <c r="AF29" s="24"/>
      <c r="AG29" s="24"/>
    </row>
    <row r="30" ht="15.0" customHeight="1">
      <c r="A30" s="1">
        <f t="shared" si="1"/>
        <v>1</v>
      </c>
      <c r="B30" s="100" t="s">
        <v>102</v>
      </c>
      <c r="C30" s="48" t="s">
        <v>47</v>
      </c>
      <c r="D30" s="39">
        <v>4.0</v>
      </c>
      <c r="E30" s="39" t="s">
        <v>17</v>
      </c>
      <c r="F30" s="54">
        <f t="shared" si="2"/>
        <v>16</v>
      </c>
      <c r="G30" s="26"/>
      <c r="H30" s="111" t="s">
        <v>47</v>
      </c>
      <c r="I30" s="43"/>
      <c r="J30" s="38"/>
      <c r="K30" s="38">
        <v>2.0</v>
      </c>
      <c r="L30" s="38">
        <v>2.0</v>
      </c>
      <c r="M30" s="38">
        <v>2.0</v>
      </c>
      <c r="N30" s="38">
        <v>2.0</v>
      </c>
      <c r="O30" s="101">
        <v>2.0</v>
      </c>
      <c r="P30" s="25"/>
      <c r="Q30" s="42">
        <v>2.0</v>
      </c>
      <c r="R30" s="38">
        <v>2.0</v>
      </c>
      <c r="S30" s="43">
        <v>2.0</v>
      </c>
      <c r="T30" s="38"/>
      <c r="U30" s="38"/>
      <c r="V30" s="102"/>
      <c r="W30" s="42"/>
      <c r="X30" s="27"/>
      <c r="Y30" s="28"/>
      <c r="Z30" s="96"/>
      <c r="AA30" s="38"/>
      <c r="AB30" s="103"/>
      <c r="AC30" s="38"/>
      <c r="AD30" s="38"/>
      <c r="AE30" s="1"/>
      <c r="AF30" s="24"/>
      <c r="AG30" s="24"/>
    </row>
    <row r="31" ht="15.0" customHeight="1">
      <c r="A31" s="1">
        <f t="shared" si="1"/>
        <v>1</v>
      </c>
      <c r="B31" s="116"/>
      <c r="C31" s="25"/>
      <c r="D31" s="117">
        <v>4.0</v>
      </c>
      <c r="E31" s="117" t="s">
        <v>21</v>
      </c>
      <c r="F31" s="118">
        <f t="shared" si="2"/>
        <v>14</v>
      </c>
      <c r="G31" s="119"/>
      <c r="H31" s="25"/>
      <c r="I31" s="120"/>
      <c r="J31" s="48"/>
      <c r="K31" s="48"/>
      <c r="L31" s="48"/>
      <c r="M31" s="48"/>
      <c r="N31" s="48"/>
      <c r="O31" s="121"/>
      <c r="P31" s="25"/>
      <c r="Q31" s="122"/>
      <c r="R31" s="48"/>
      <c r="S31" s="120"/>
      <c r="T31" s="48"/>
      <c r="U31" s="48">
        <v>2.0</v>
      </c>
      <c r="V31" s="102">
        <v>2.0</v>
      </c>
      <c r="W31" s="122">
        <v>2.0</v>
      </c>
      <c r="X31" s="27"/>
      <c r="Y31" s="28"/>
      <c r="Z31" s="123"/>
      <c r="AA31" s="48">
        <v>2.0</v>
      </c>
      <c r="AB31" s="103">
        <v>2.0</v>
      </c>
      <c r="AC31" s="48">
        <v>2.0</v>
      </c>
      <c r="AD31" s="48">
        <v>2.0</v>
      </c>
      <c r="AE31" s="1"/>
      <c r="AF31" s="24"/>
      <c r="AG31" s="24"/>
    </row>
    <row r="32" ht="15.0" customHeight="1">
      <c r="A32" s="1">
        <f t="shared" si="1"/>
        <v>1.5</v>
      </c>
      <c r="B32" s="87" t="s">
        <v>103</v>
      </c>
      <c r="C32" s="45" t="s">
        <v>50</v>
      </c>
      <c r="D32" s="14">
        <v>1.0</v>
      </c>
      <c r="E32" s="14" t="s">
        <v>10</v>
      </c>
      <c r="F32" s="124">
        <f t="shared" si="2"/>
        <v>2</v>
      </c>
      <c r="G32" s="125"/>
      <c r="H32" s="97" t="s">
        <v>48</v>
      </c>
      <c r="I32" s="17"/>
      <c r="J32" s="17">
        <v>2.0</v>
      </c>
      <c r="K32" s="17"/>
      <c r="L32" s="17"/>
      <c r="M32" s="17"/>
      <c r="N32" s="17"/>
      <c r="O32" s="20"/>
      <c r="P32" s="25"/>
      <c r="Q32" s="17"/>
      <c r="R32" s="17"/>
      <c r="S32" s="17"/>
      <c r="T32" s="17"/>
      <c r="U32" s="17"/>
      <c r="V32" s="98"/>
      <c r="W32" s="18"/>
      <c r="X32" s="27"/>
      <c r="Y32" s="28"/>
      <c r="Z32" s="96"/>
      <c r="AA32" s="17"/>
      <c r="AB32" s="99"/>
      <c r="AC32" s="17"/>
      <c r="AD32" s="17"/>
      <c r="AE32" s="1"/>
      <c r="AF32" s="24"/>
      <c r="AG32" s="24"/>
    </row>
    <row r="33" ht="15.0" customHeight="1">
      <c r="A33" s="1">
        <f t="shared" si="1"/>
        <v>1</v>
      </c>
      <c r="B33" s="30"/>
      <c r="C33" s="30"/>
      <c r="D33" s="14">
        <v>4.0</v>
      </c>
      <c r="E33" s="14" t="s">
        <v>21</v>
      </c>
      <c r="F33" s="14">
        <f t="shared" si="2"/>
        <v>4</v>
      </c>
      <c r="G33" s="15"/>
      <c r="H33" s="30"/>
      <c r="I33" s="17"/>
      <c r="J33" s="17">
        <v>4.0</v>
      </c>
      <c r="K33" s="17"/>
      <c r="L33" s="17"/>
      <c r="M33" s="17"/>
      <c r="N33" s="17"/>
      <c r="O33" s="20"/>
      <c r="P33" s="25"/>
      <c r="Q33" s="17"/>
      <c r="R33" s="17"/>
      <c r="S33" s="17"/>
      <c r="T33" s="17"/>
      <c r="U33" s="17"/>
      <c r="V33" s="98"/>
      <c r="W33" s="18"/>
      <c r="X33" s="27"/>
      <c r="Y33" s="28"/>
      <c r="Z33" s="96"/>
      <c r="AA33" s="17"/>
      <c r="AB33" s="99"/>
      <c r="AC33" s="17"/>
      <c r="AD33" s="17"/>
      <c r="AE33" s="1"/>
      <c r="AF33" s="24"/>
      <c r="AG33" s="24"/>
    </row>
    <row r="34" ht="15.0" customHeight="1">
      <c r="A34" s="1">
        <f t="shared" si="1"/>
        <v>1.5</v>
      </c>
      <c r="B34" s="100" t="s">
        <v>103</v>
      </c>
      <c r="C34" s="48" t="s">
        <v>104</v>
      </c>
      <c r="D34" s="54">
        <v>1.0</v>
      </c>
      <c r="E34" s="54" t="s">
        <v>10</v>
      </c>
      <c r="F34" s="54">
        <f t="shared" si="2"/>
        <v>1</v>
      </c>
      <c r="G34" s="15"/>
      <c r="H34" s="88" t="s">
        <v>48</v>
      </c>
      <c r="I34" s="38"/>
      <c r="J34" s="38">
        <v>1.0</v>
      </c>
      <c r="K34" s="38"/>
      <c r="L34" s="38"/>
      <c r="M34" s="38"/>
      <c r="N34" s="38"/>
      <c r="O34" s="43"/>
      <c r="P34" s="25"/>
      <c r="Q34" s="38"/>
      <c r="R34" s="38"/>
      <c r="S34" s="38"/>
      <c r="T34" s="38"/>
      <c r="U34" s="38"/>
      <c r="V34" s="102"/>
      <c r="W34" s="42"/>
      <c r="X34" s="27"/>
      <c r="Y34" s="28"/>
      <c r="Z34" s="96"/>
      <c r="AA34" s="38"/>
      <c r="AB34" s="103"/>
      <c r="AC34" s="38"/>
      <c r="AD34" s="38"/>
      <c r="AE34" s="1"/>
      <c r="AF34" s="24"/>
      <c r="AG34" s="24"/>
    </row>
    <row r="35" ht="15.0" customHeight="1">
      <c r="A35" s="1">
        <f t="shared" si="1"/>
        <v>1</v>
      </c>
      <c r="B35" s="30"/>
      <c r="C35" s="30"/>
      <c r="D35" s="54">
        <v>4.0</v>
      </c>
      <c r="E35" s="54" t="s">
        <v>17</v>
      </c>
      <c r="F35" s="54">
        <f t="shared" si="2"/>
        <v>3</v>
      </c>
      <c r="G35" s="15"/>
      <c r="H35" s="30"/>
      <c r="I35" s="38"/>
      <c r="J35" s="38">
        <v>3.0</v>
      </c>
      <c r="K35" s="38"/>
      <c r="L35" s="38"/>
      <c r="M35" s="38"/>
      <c r="N35" s="38"/>
      <c r="O35" s="43"/>
      <c r="P35" s="25"/>
      <c r="Q35" s="38"/>
      <c r="R35" s="38"/>
      <c r="S35" s="38"/>
      <c r="T35" s="38"/>
      <c r="U35" s="38"/>
      <c r="V35" s="102"/>
      <c r="W35" s="42"/>
      <c r="X35" s="27"/>
      <c r="Y35" s="28"/>
      <c r="Z35" s="96"/>
      <c r="AA35" s="38"/>
      <c r="AB35" s="103"/>
      <c r="AC35" s="38"/>
      <c r="AD35" s="38"/>
      <c r="AE35" s="1"/>
      <c r="AF35" s="24"/>
      <c r="AG35" s="24"/>
    </row>
    <row r="36" ht="15.0" customHeight="1">
      <c r="A36" s="1">
        <f t="shared" si="1"/>
        <v>1</v>
      </c>
      <c r="B36" s="87" t="s">
        <v>103</v>
      </c>
      <c r="C36" s="126" t="s">
        <v>105</v>
      </c>
      <c r="D36" s="14">
        <v>4.0</v>
      </c>
      <c r="E36" s="14" t="s">
        <v>21</v>
      </c>
      <c r="F36" s="14">
        <f t="shared" si="2"/>
        <v>5</v>
      </c>
      <c r="G36" s="15">
        <v>6.0</v>
      </c>
      <c r="H36" s="127" t="s">
        <v>48</v>
      </c>
      <c r="I36" s="17"/>
      <c r="J36" s="17"/>
      <c r="K36" s="17">
        <v>1.0</v>
      </c>
      <c r="L36" s="17">
        <v>1.0</v>
      </c>
      <c r="M36" s="17">
        <v>1.0</v>
      </c>
      <c r="N36" s="17">
        <v>1.0</v>
      </c>
      <c r="O36" s="20">
        <v>1.0</v>
      </c>
      <c r="P36" s="25"/>
      <c r="Q36" s="17"/>
      <c r="R36" s="17"/>
      <c r="S36" s="17"/>
      <c r="T36" s="17"/>
      <c r="U36" s="17"/>
      <c r="V36" s="98"/>
      <c r="W36" s="18"/>
      <c r="X36" s="27"/>
      <c r="Y36" s="28"/>
      <c r="Z36" s="96"/>
      <c r="AA36" s="17"/>
      <c r="AB36" s="99"/>
      <c r="AC36" s="17"/>
      <c r="AD36" s="17"/>
      <c r="AE36" s="1"/>
      <c r="AF36" s="24"/>
      <c r="AG36" s="24"/>
    </row>
    <row r="37" ht="15.0" customHeight="1">
      <c r="A37" s="1">
        <f t="shared" si="1"/>
        <v>1</v>
      </c>
      <c r="B37" s="30"/>
      <c r="C37" s="30"/>
      <c r="D37" s="14">
        <v>8.0</v>
      </c>
      <c r="E37" s="14" t="s">
        <v>14</v>
      </c>
      <c r="F37" s="14">
        <f t="shared" si="2"/>
        <v>5</v>
      </c>
      <c r="G37" s="15" t="s">
        <v>52</v>
      </c>
      <c r="H37" s="30"/>
      <c r="I37" s="17"/>
      <c r="J37" s="17"/>
      <c r="K37" s="17"/>
      <c r="L37" s="17"/>
      <c r="M37" s="17"/>
      <c r="N37" s="17"/>
      <c r="O37" s="20"/>
      <c r="P37" s="30"/>
      <c r="Q37" s="17"/>
      <c r="R37" s="17"/>
      <c r="S37" s="17"/>
      <c r="T37" s="17"/>
      <c r="U37" s="17">
        <v>1.0</v>
      </c>
      <c r="V37" s="98">
        <v>1.0</v>
      </c>
      <c r="W37" s="18">
        <v>1.0</v>
      </c>
      <c r="X37" s="128"/>
      <c r="Y37" s="129"/>
      <c r="Z37" s="96"/>
      <c r="AA37" s="17">
        <v>1.0</v>
      </c>
      <c r="AB37" s="99">
        <v>1.0</v>
      </c>
      <c r="AC37" s="17"/>
      <c r="AD37" s="17"/>
      <c r="AE37" s="1"/>
      <c r="AF37" s="24"/>
      <c r="AG37" s="24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5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56"/>
      <c r="W39" s="1"/>
      <c r="X39" s="1"/>
      <c r="Y39" s="1"/>
      <c r="Z39" s="1"/>
      <c r="AA39" s="1"/>
      <c r="AB39" s="1"/>
      <c r="AC39" s="1"/>
      <c r="AD39" s="1"/>
      <c r="AE39" s="1"/>
      <c r="AF39" s="66" t="s">
        <v>106</v>
      </c>
      <c r="AG39" s="63">
        <f>SUMPRODUCT(A2:A37,F2:F37,AF2:AF37)</f>
        <v>0</v>
      </c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67" t="s">
        <v>107</v>
      </c>
      <c r="V40" s="68"/>
      <c r="W40" s="68"/>
      <c r="X40" s="68"/>
      <c r="Y40" s="68"/>
      <c r="Z40" s="69"/>
      <c r="AA40" s="1"/>
      <c r="AB40" s="1"/>
      <c r="AC40" s="1"/>
      <c r="AD40" s="1"/>
      <c r="AE40" s="1"/>
      <c r="AF40" s="1"/>
      <c r="AG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67" t="s">
        <v>108</v>
      </c>
      <c r="V41" s="68"/>
      <c r="W41" s="68"/>
      <c r="X41" s="68"/>
      <c r="Y41" s="68"/>
      <c r="Z41" s="69"/>
      <c r="AA41" s="1"/>
      <c r="AB41" s="1"/>
      <c r="AC41" s="1"/>
      <c r="AD41" s="1"/>
      <c r="AE41" s="1"/>
      <c r="AF41" s="1"/>
      <c r="AG41" s="1"/>
    </row>
    <row r="42" ht="15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67" t="s">
        <v>56</v>
      </c>
      <c r="V42" s="68"/>
      <c r="W42" s="68"/>
      <c r="X42" s="68"/>
      <c r="Y42" s="68"/>
      <c r="Z42" s="69"/>
      <c r="AA42" s="1"/>
      <c r="AB42" s="1"/>
      <c r="AC42" s="1"/>
      <c r="AD42" s="1"/>
      <c r="AE42" s="1"/>
      <c r="AF42" s="1"/>
      <c r="AG42" s="1"/>
    </row>
    <row r="43" ht="15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67" t="s">
        <v>58</v>
      </c>
      <c r="V43" s="68"/>
      <c r="W43" s="68"/>
      <c r="X43" s="68"/>
      <c r="Y43" s="68"/>
      <c r="Z43" s="69"/>
      <c r="AA43" s="1"/>
      <c r="AB43" s="1"/>
      <c r="AC43" s="1"/>
      <c r="AD43" s="1"/>
      <c r="AE43" s="1"/>
      <c r="AF43" s="1"/>
      <c r="AG43" s="1"/>
    </row>
    <row r="44" ht="15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67" t="s">
        <v>109</v>
      </c>
      <c r="V44" s="68"/>
      <c r="W44" s="68"/>
      <c r="X44" s="68"/>
      <c r="Y44" s="68"/>
      <c r="Z44" s="69"/>
      <c r="AA44" s="1"/>
      <c r="AB44" s="1"/>
      <c r="AC44" s="1"/>
      <c r="AD44" s="1"/>
      <c r="AE44" s="1"/>
      <c r="AF44" s="1"/>
      <c r="AG44" s="1"/>
    </row>
    <row r="45" ht="15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67" t="s">
        <v>110</v>
      </c>
      <c r="V45" s="68"/>
      <c r="W45" s="68"/>
      <c r="X45" s="68"/>
      <c r="Y45" s="68"/>
      <c r="Z45" s="69"/>
      <c r="AA45" s="1"/>
      <c r="AB45" s="1"/>
      <c r="AC45" s="1"/>
      <c r="AD45" s="1"/>
      <c r="AE45" s="1"/>
      <c r="AF45" s="1"/>
      <c r="AG45" s="1"/>
    </row>
    <row r="46" ht="15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5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5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6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5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5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5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5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5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5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56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5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56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5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56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5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5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56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5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5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5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56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5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56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5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56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5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56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5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56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5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56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5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56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5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56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5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56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5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56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5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56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5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56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5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56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5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56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5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56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5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56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5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56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5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56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5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56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5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56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5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56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5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56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5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56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5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56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5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56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5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56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5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56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5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56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5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56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5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56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5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56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5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56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5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56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5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56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5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56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56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56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56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56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56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56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56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56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56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56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56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56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56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56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56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56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56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56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56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56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56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56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56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56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56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56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56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56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56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56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56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56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56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56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56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56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56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56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56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56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56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56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56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56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56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56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56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56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56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56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56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56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56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56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56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56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56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56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56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56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56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56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56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56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56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56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56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56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56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56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56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56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56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56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56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56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56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56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56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56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56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56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56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56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56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56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56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56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56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56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56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56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56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56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56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56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56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56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56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56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56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56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56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56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56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56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56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56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56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56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56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56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56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56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56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56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56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56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56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56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56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56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56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56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56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56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56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56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56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56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56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56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56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56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56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56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56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56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56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56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56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56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56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56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56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56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56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56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56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56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56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56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56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56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56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56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56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56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56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56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56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56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56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56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56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56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56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56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56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56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56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56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56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56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56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56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56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56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56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56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56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56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56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56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56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56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56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56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56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56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56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56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56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56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56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56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56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56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56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56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56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56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56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56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56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56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56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56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56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56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56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56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56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56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56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56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56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56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56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56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56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56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56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56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56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56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56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56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56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56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56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56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56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56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56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56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56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56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56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56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56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56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56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56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56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56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56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56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56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56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56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56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56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56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56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56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56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56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56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56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56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56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56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56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56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56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56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56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56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56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56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56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56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56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56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56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56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56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56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56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56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56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56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56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56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56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56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56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56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56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56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56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56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56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56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56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56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56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56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56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56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56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56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56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56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56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56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56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56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56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56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56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56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56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56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56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56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56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56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56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56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56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56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56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56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56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56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56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56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56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56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56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56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56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56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56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56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56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56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56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56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56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56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56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56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56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56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56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56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56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56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56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56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56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56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56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56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56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56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56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56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56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56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56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56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56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56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56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56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56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56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56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56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56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56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56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56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56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56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56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56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56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56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56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56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56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56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56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56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56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56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56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56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56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56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56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56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56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56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56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56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56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56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56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56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56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56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56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56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56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56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56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56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56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56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56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56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56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56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56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56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56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56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56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56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56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56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56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56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56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56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56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56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56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56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56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56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56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56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56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56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56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56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56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56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56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56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56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56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56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56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56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56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56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56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56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56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56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56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56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56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56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56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56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56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56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56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56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56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56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56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56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56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56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56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56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56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56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56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56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56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56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56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56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56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56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56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56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56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56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56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56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56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56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56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56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56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56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56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56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56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56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56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56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56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56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56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56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56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56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56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56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56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56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56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56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56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56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56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56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56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56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56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56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56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56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56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56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56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56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56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56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56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56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56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56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56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56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56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56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56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56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56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56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56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56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56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56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56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56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56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56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56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56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56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56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56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56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56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56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56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56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56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56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56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56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56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56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56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56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56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56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56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56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56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56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56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56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56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56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56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56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56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56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56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56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56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56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56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56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56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56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56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56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56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56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56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56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56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56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56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56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56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56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56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56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56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56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56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56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56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56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56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56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56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56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56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56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56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56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56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56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56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56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56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56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56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56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56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56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56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56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56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56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56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56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56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56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56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56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56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56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56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56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56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56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56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56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56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56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56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56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56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56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56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56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56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56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56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56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56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56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56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56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56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56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56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56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56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56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56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56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56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56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56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56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56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56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56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56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56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56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56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56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56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56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56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56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56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56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56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56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56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56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56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56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56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56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56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56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56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56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56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56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56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56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56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56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56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56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56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56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56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56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56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56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56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56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56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56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56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56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56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56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56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56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56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56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56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56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56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56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56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56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56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56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56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56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56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56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56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56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56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56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56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56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56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56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56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56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56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56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56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56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56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56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56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56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56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56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56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56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56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56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56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56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56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56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56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56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56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56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56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56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56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56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56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56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56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56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56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56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56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56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56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56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56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56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56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56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56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56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56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56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56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56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56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56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56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56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56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56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56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56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56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56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56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56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56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56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56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56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56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56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56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56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56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56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56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56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56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56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56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56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56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56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56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56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56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56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56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56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56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56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56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56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56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56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56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56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56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56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56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56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56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56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56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56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56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56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56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56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56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56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56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56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56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56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56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56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56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56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56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56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56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56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56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56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56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56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56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56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56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56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56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56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56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56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56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56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56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56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56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56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56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56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56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56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56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56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56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56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56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56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56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56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56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56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56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56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56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56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56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56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56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56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56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56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56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56">
    <mergeCell ref="B2:B5"/>
    <mergeCell ref="B6:B7"/>
    <mergeCell ref="H4:H5"/>
    <mergeCell ref="H6:H7"/>
    <mergeCell ref="B8:B9"/>
    <mergeCell ref="C8:C9"/>
    <mergeCell ref="C6:C7"/>
    <mergeCell ref="B10:B11"/>
    <mergeCell ref="C10:C11"/>
    <mergeCell ref="C4:C5"/>
    <mergeCell ref="B12:B13"/>
    <mergeCell ref="C12:C13"/>
    <mergeCell ref="H12:H13"/>
    <mergeCell ref="B14:B15"/>
    <mergeCell ref="C14:C15"/>
    <mergeCell ref="H14:H15"/>
    <mergeCell ref="B16:B17"/>
    <mergeCell ref="C16:C17"/>
    <mergeCell ref="H20:H22"/>
    <mergeCell ref="B23:B25"/>
    <mergeCell ref="C23:C25"/>
    <mergeCell ref="H23:H25"/>
    <mergeCell ref="C36:C37"/>
    <mergeCell ref="H36:H37"/>
    <mergeCell ref="U40:Z40"/>
    <mergeCell ref="U41:Z41"/>
    <mergeCell ref="U42:Z42"/>
    <mergeCell ref="U43:Z43"/>
    <mergeCell ref="U44:Z44"/>
    <mergeCell ref="U45:Z45"/>
    <mergeCell ref="B1:C1"/>
    <mergeCell ref="H2:H3"/>
    <mergeCell ref="P2:P37"/>
    <mergeCell ref="X2:Y37"/>
    <mergeCell ref="H8:H9"/>
    <mergeCell ref="H10:H11"/>
    <mergeCell ref="H16:H17"/>
    <mergeCell ref="C2:C3"/>
    <mergeCell ref="B20:B22"/>
    <mergeCell ref="C20:C22"/>
    <mergeCell ref="B26:B27"/>
    <mergeCell ref="C26:C27"/>
    <mergeCell ref="H26:H27"/>
    <mergeCell ref="B28:B29"/>
    <mergeCell ref="C28:C29"/>
    <mergeCell ref="H28:H29"/>
    <mergeCell ref="B30:B31"/>
    <mergeCell ref="C30:C31"/>
    <mergeCell ref="H30:H31"/>
    <mergeCell ref="B32:B33"/>
    <mergeCell ref="C32:C33"/>
    <mergeCell ref="H32:H33"/>
    <mergeCell ref="B34:B35"/>
    <mergeCell ref="C34:C35"/>
    <mergeCell ref="H34:H35"/>
    <mergeCell ref="B36:B37"/>
  </mergeCells>
  <conditionalFormatting sqref="E2:E37">
    <cfRule type="expression" dxfId="0" priority="1">
      <formula>AF2&gt;0</formula>
    </cfRule>
  </conditionalFormatting>
  <printOptions/>
  <pageMargins bottom="0.39375" footer="0.0" header="0.0" left="0.0" right="0.0" top="0.3937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5.25"/>
    <col customWidth="1" min="2" max="2" width="14.63"/>
    <col customWidth="1" min="3" max="3" width="63.63"/>
    <col customWidth="1" min="4" max="7" width="4.75"/>
    <col customWidth="1" min="8" max="8" width="27.13"/>
    <col customWidth="1" min="9" max="29" width="4.75"/>
    <col customWidth="1" min="30" max="30" width="12.75"/>
    <col customWidth="1" min="31" max="31" width="10.13"/>
  </cols>
  <sheetData>
    <row r="1" ht="108.0" customHeight="1">
      <c r="A1" s="1"/>
      <c r="B1" s="130" t="s">
        <v>111</v>
      </c>
      <c r="C1" s="3"/>
      <c r="D1" s="4" t="s">
        <v>1</v>
      </c>
      <c r="E1" s="5" t="s">
        <v>2</v>
      </c>
      <c r="F1" s="5" t="s">
        <v>3</v>
      </c>
      <c r="G1" s="6" t="s">
        <v>4</v>
      </c>
      <c r="H1" s="131" t="s">
        <v>5</v>
      </c>
      <c r="I1" s="8">
        <v>36.0</v>
      </c>
      <c r="J1" s="8">
        <v>37.0</v>
      </c>
      <c r="K1" s="8">
        <v>38.0</v>
      </c>
      <c r="L1" s="8">
        <v>39.0</v>
      </c>
      <c r="M1" s="8">
        <v>40.0</v>
      </c>
      <c r="N1" s="8">
        <v>41.0</v>
      </c>
      <c r="O1" s="8">
        <v>42.0</v>
      </c>
      <c r="P1" s="9">
        <v>43.0</v>
      </c>
      <c r="Q1" s="8">
        <v>44.0</v>
      </c>
      <c r="R1" s="8">
        <v>45.0</v>
      </c>
      <c r="S1" s="8">
        <v>46.0</v>
      </c>
      <c r="T1" s="8">
        <v>47.0</v>
      </c>
      <c r="U1" s="8">
        <v>48.0</v>
      </c>
      <c r="V1" s="8">
        <v>49.0</v>
      </c>
      <c r="W1" s="8">
        <v>50.0</v>
      </c>
      <c r="X1" s="8">
        <v>51.0</v>
      </c>
      <c r="Y1" s="9">
        <v>52.0</v>
      </c>
      <c r="Z1" s="9">
        <v>1.0</v>
      </c>
      <c r="AA1" s="9">
        <v>2.0</v>
      </c>
      <c r="AB1" s="9">
        <v>3.0</v>
      </c>
      <c r="AC1" s="1"/>
      <c r="AD1" s="10" t="s">
        <v>6</v>
      </c>
      <c r="AE1" s="10" t="s">
        <v>7</v>
      </c>
    </row>
    <row r="2" ht="15.0" customHeight="1">
      <c r="A2" s="1">
        <f t="shared" ref="A2:A6" si="1">IF(E2="CM",1.5,1)</f>
        <v>1.5</v>
      </c>
      <c r="B2" s="132" t="s">
        <v>112</v>
      </c>
      <c r="C2" s="45" t="s">
        <v>113</v>
      </c>
      <c r="D2" s="13">
        <v>1.0</v>
      </c>
      <c r="E2" s="13" t="s">
        <v>10</v>
      </c>
      <c r="F2" s="14">
        <f t="shared" ref="F2:F37" si="2">SUM(I2:AB2)</f>
        <v>8</v>
      </c>
      <c r="G2" s="26"/>
      <c r="H2" s="133" t="s">
        <v>83</v>
      </c>
      <c r="I2" s="17">
        <v>1.0</v>
      </c>
      <c r="J2" s="17">
        <v>1.0</v>
      </c>
      <c r="K2" s="17">
        <v>1.0</v>
      </c>
      <c r="L2" s="17">
        <v>1.0</v>
      </c>
      <c r="M2" s="17">
        <v>1.0</v>
      </c>
      <c r="N2" s="17">
        <v>1.0</v>
      </c>
      <c r="O2" s="18">
        <v>1.0</v>
      </c>
      <c r="P2" s="17">
        <v>1.0</v>
      </c>
      <c r="Q2" s="19"/>
      <c r="R2" s="17"/>
      <c r="S2" s="17"/>
      <c r="T2" s="17"/>
      <c r="U2" s="17"/>
      <c r="V2" s="17"/>
      <c r="W2" s="18"/>
      <c r="X2" s="17"/>
      <c r="Y2" s="22"/>
      <c r="Z2" s="23"/>
      <c r="AA2" s="20"/>
      <c r="AB2" s="17"/>
      <c r="AC2" s="1"/>
      <c r="AD2" s="24"/>
      <c r="AE2" s="24"/>
    </row>
    <row r="3" ht="15.0" customHeight="1">
      <c r="A3" s="1">
        <f t="shared" si="1"/>
        <v>1</v>
      </c>
      <c r="B3" s="30"/>
      <c r="C3" s="30"/>
      <c r="D3" s="13">
        <v>8.0</v>
      </c>
      <c r="E3" s="13" t="s">
        <v>14</v>
      </c>
      <c r="F3" s="14">
        <f t="shared" si="2"/>
        <v>28</v>
      </c>
      <c r="G3" s="26"/>
      <c r="H3" s="30"/>
      <c r="I3" s="17"/>
      <c r="J3" s="17">
        <v>4.0</v>
      </c>
      <c r="K3" s="17">
        <v>4.0</v>
      </c>
      <c r="L3" s="17">
        <v>4.0</v>
      </c>
      <c r="M3" s="17">
        <v>4.0</v>
      </c>
      <c r="N3" s="17">
        <v>4.0</v>
      </c>
      <c r="O3" s="18">
        <v>4.0</v>
      </c>
      <c r="P3" s="17">
        <v>4.0</v>
      </c>
      <c r="Q3" s="25"/>
      <c r="R3" s="17"/>
      <c r="S3" s="17"/>
      <c r="T3" s="17"/>
      <c r="U3" s="17"/>
      <c r="V3" s="17"/>
      <c r="W3" s="18"/>
      <c r="X3" s="17"/>
      <c r="Y3" s="27"/>
      <c r="Z3" s="28"/>
      <c r="AA3" s="20"/>
      <c r="AB3" s="17"/>
      <c r="AC3" s="1"/>
      <c r="AD3" s="24"/>
      <c r="AE3" s="24"/>
    </row>
    <row r="4" ht="15.0" customHeight="1">
      <c r="A4" s="1">
        <f t="shared" si="1"/>
        <v>1</v>
      </c>
      <c r="B4" s="134" t="s">
        <v>114</v>
      </c>
      <c r="C4" s="24" t="s">
        <v>113</v>
      </c>
      <c r="D4" s="39">
        <v>8.0</v>
      </c>
      <c r="E4" s="39" t="s">
        <v>14</v>
      </c>
      <c r="F4" s="54">
        <f t="shared" si="2"/>
        <v>21</v>
      </c>
      <c r="G4" s="26">
        <v>1.0</v>
      </c>
      <c r="H4" s="135" t="s">
        <v>83</v>
      </c>
      <c r="I4" s="38"/>
      <c r="J4" s="38"/>
      <c r="K4" s="38"/>
      <c r="L4" s="38"/>
      <c r="M4" s="38"/>
      <c r="N4" s="38"/>
      <c r="O4" s="42"/>
      <c r="P4" s="38"/>
      <c r="Q4" s="25"/>
      <c r="R4" s="38">
        <v>3.0</v>
      </c>
      <c r="S4" s="38">
        <v>3.0</v>
      </c>
      <c r="T4" s="38">
        <v>3.0</v>
      </c>
      <c r="U4" s="38">
        <v>3.0</v>
      </c>
      <c r="V4" s="38">
        <v>3.0</v>
      </c>
      <c r="W4" s="42">
        <v>3.0</v>
      </c>
      <c r="X4" s="38">
        <v>3.0</v>
      </c>
      <c r="Y4" s="27"/>
      <c r="Z4" s="28"/>
      <c r="AA4" s="43"/>
      <c r="AB4" s="38"/>
      <c r="AC4" s="1"/>
      <c r="AD4" s="24"/>
      <c r="AE4" s="24"/>
    </row>
    <row r="5" ht="15.0" customHeight="1">
      <c r="A5" s="1">
        <f t="shared" si="1"/>
        <v>1</v>
      </c>
      <c r="B5" s="136" t="s">
        <v>115</v>
      </c>
      <c r="C5" s="17" t="s">
        <v>116</v>
      </c>
      <c r="D5" s="13">
        <v>8.0</v>
      </c>
      <c r="E5" s="13" t="s">
        <v>14</v>
      </c>
      <c r="F5" s="14">
        <f t="shared" si="2"/>
        <v>21</v>
      </c>
      <c r="G5" s="26"/>
      <c r="H5" s="137" t="s">
        <v>117</v>
      </c>
      <c r="I5" s="17"/>
      <c r="J5" s="17"/>
      <c r="K5" s="17"/>
      <c r="L5" s="17"/>
      <c r="M5" s="17"/>
      <c r="N5" s="17"/>
      <c r="O5" s="18"/>
      <c r="P5" s="17"/>
      <c r="Q5" s="25"/>
      <c r="R5" s="17">
        <v>3.0</v>
      </c>
      <c r="S5" s="17">
        <v>3.0</v>
      </c>
      <c r="T5" s="17">
        <v>3.0</v>
      </c>
      <c r="U5" s="17">
        <v>3.0</v>
      </c>
      <c r="V5" s="17">
        <v>3.0</v>
      </c>
      <c r="W5" s="18">
        <v>3.0</v>
      </c>
      <c r="X5" s="17">
        <v>3.0</v>
      </c>
      <c r="Y5" s="27"/>
      <c r="Z5" s="28"/>
      <c r="AA5" s="20"/>
      <c r="AB5" s="17"/>
      <c r="AC5" s="1"/>
      <c r="AD5" s="24"/>
      <c r="AE5" s="24"/>
    </row>
    <row r="6" ht="15.0" customHeight="1">
      <c r="A6" s="1">
        <f t="shared" si="1"/>
        <v>1</v>
      </c>
      <c r="B6" s="138" t="s">
        <v>118</v>
      </c>
      <c r="C6" s="24" t="s">
        <v>119</v>
      </c>
      <c r="D6" s="39">
        <v>1.0</v>
      </c>
      <c r="E6" s="39" t="s">
        <v>21</v>
      </c>
      <c r="F6" s="54">
        <f t="shared" si="2"/>
        <v>21</v>
      </c>
      <c r="G6" s="26"/>
      <c r="H6" s="135" t="s">
        <v>11</v>
      </c>
      <c r="I6" s="38"/>
      <c r="J6" s="38"/>
      <c r="K6" s="38"/>
      <c r="L6" s="38"/>
      <c r="M6" s="38"/>
      <c r="N6" s="38"/>
      <c r="O6" s="42"/>
      <c r="P6" s="38"/>
      <c r="Q6" s="25"/>
      <c r="R6" s="38">
        <v>3.0</v>
      </c>
      <c r="S6" s="38">
        <v>3.0</v>
      </c>
      <c r="T6" s="38">
        <v>3.0</v>
      </c>
      <c r="U6" s="38">
        <v>3.0</v>
      </c>
      <c r="V6" s="38">
        <v>3.0</v>
      </c>
      <c r="W6" s="42">
        <v>3.0</v>
      </c>
      <c r="X6" s="38">
        <v>3.0</v>
      </c>
      <c r="Y6" s="27"/>
      <c r="Z6" s="28"/>
      <c r="AA6" s="43"/>
      <c r="AB6" s="38"/>
      <c r="AC6" s="1"/>
      <c r="AD6" s="24"/>
      <c r="AE6" s="24"/>
    </row>
    <row r="7" ht="15.0" customHeight="1">
      <c r="A7" s="1">
        <v>1.0</v>
      </c>
      <c r="B7" s="25"/>
      <c r="C7" s="24" t="s">
        <v>120</v>
      </c>
      <c r="D7" s="39">
        <v>2.0</v>
      </c>
      <c r="E7" s="39" t="s">
        <v>21</v>
      </c>
      <c r="F7" s="54">
        <f t="shared" si="2"/>
        <v>21</v>
      </c>
      <c r="G7" s="26"/>
      <c r="H7" s="135" t="s">
        <v>11</v>
      </c>
      <c r="I7" s="38"/>
      <c r="J7" s="38"/>
      <c r="K7" s="38"/>
      <c r="L7" s="38"/>
      <c r="M7" s="38"/>
      <c r="N7" s="38"/>
      <c r="O7" s="42"/>
      <c r="P7" s="38"/>
      <c r="Q7" s="25"/>
      <c r="R7" s="38">
        <v>3.0</v>
      </c>
      <c r="S7" s="38">
        <v>3.0</v>
      </c>
      <c r="T7" s="38">
        <v>3.0</v>
      </c>
      <c r="U7" s="38">
        <v>3.0</v>
      </c>
      <c r="V7" s="38">
        <v>3.0</v>
      </c>
      <c r="W7" s="42">
        <v>3.0</v>
      </c>
      <c r="X7" s="38">
        <v>3.0</v>
      </c>
      <c r="Y7" s="27"/>
      <c r="Z7" s="28"/>
      <c r="AA7" s="43"/>
      <c r="AB7" s="38"/>
      <c r="AC7" s="1"/>
      <c r="AD7" s="24"/>
      <c r="AE7" s="24"/>
    </row>
    <row r="8" ht="15.0" customHeight="1">
      <c r="A8" s="1">
        <f t="shared" ref="A8:A12" si="3">IF(E8="CM",1.5,1)</f>
        <v>1</v>
      </c>
      <c r="B8" s="30"/>
      <c r="C8" s="24" t="s">
        <v>121</v>
      </c>
      <c r="D8" s="39">
        <v>1.0</v>
      </c>
      <c r="E8" s="39" t="s">
        <v>21</v>
      </c>
      <c r="F8" s="54">
        <f t="shared" si="2"/>
        <v>21</v>
      </c>
      <c r="G8" s="26"/>
      <c r="H8" s="135" t="s">
        <v>11</v>
      </c>
      <c r="I8" s="38"/>
      <c r="J8" s="38"/>
      <c r="K8" s="38"/>
      <c r="L8" s="38"/>
      <c r="M8" s="38"/>
      <c r="N8" s="38"/>
      <c r="O8" s="42"/>
      <c r="P8" s="38"/>
      <c r="Q8" s="25"/>
      <c r="R8" s="38">
        <v>3.0</v>
      </c>
      <c r="S8" s="38">
        <v>3.0</v>
      </c>
      <c r="T8" s="38">
        <v>3.0</v>
      </c>
      <c r="U8" s="38">
        <v>3.0</v>
      </c>
      <c r="V8" s="38">
        <v>3.0</v>
      </c>
      <c r="W8" s="42">
        <v>3.0</v>
      </c>
      <c r="X8" s="38">
        <v>3.0</v>
      </c>
      <c r="Y8" s="27"/>
      <c r="Z8" s="28"/>
      <c r="AA8" s="43"/>
      <c r="AB8" s="38"/>
      <c r="AC8" s="1"/>
      <c r="AD8" s="24"/>
      <c r="AE8" s="24"/>
    </row>
    <row r="9" ht="15.0" customHeight="1">
      <c r="A9" s="1">
        <f t="shared" si="3"/>
        <v>1.5</v>
      </c>
      <c r="B9" s="132" t="s">
        <v>122</v>
      </c>
      <c r="C9" s="45" t="s">
        <v>123</v>
      </c>
      <c r="D9" s="13">
        <v>1.0</v>
      </c>
      <c r="E9" s="13" t="s">
        <v>10</v>
      </c>
      <c r="F9" s="14">
        <f t="shared" si="2"/>
        <v>4</v>
      </c>
      <c r="G9" s="26"/>
      <c r="H9" s="133" t="s">
        <v>78</v>
      </c>
      <c r="I9" s="17">
        <v>1.0</v>
      </c>
      <c r="J9" s="17">
        <v>1.0</v>
      </c>
      <c r="K9" s="17">
        <v>1.0</v>
      </c>
      <c r="L9" s="17">
        <v>1.0</v>
      </c>
      <c r="M9" s="17"/>
      <c r="N9" s="17"/>
      <c r="O9" s="18"/>
      <c r="P9" s="17"/>
      <c r="Q9" s="25"/>
      <c r="R9" s="17"/>
      <c r="S9" s="17"/>
      <c r="T9" s="17"/>
      <c r="U9" s="17"/>
      <c r="V9" s="17"/>
      <c r="W9" s="18"/>
      <c r="X9" s="17"/>
      <c r="Y9" s="27"/>
      <c r="Z9" s="28"/>
      <c r="AA9" s="20"/>
      <c r="AB9" s="17"/>
      <c r="AC9" s="1"/>
      <c r="AD9" s="24"/>
      <c r="AE9" s="24"/>
    </row>
    <row r="10" ht="15.0" customHeight="1">
      <c r="A10" s="1">
        <f t="shared" si="3"/>
        <v>1</v>
      </c>
      <c r="B10" s="30"/>
      <c r="C10" s="30"/>
      <c r="D10" s="13">
        <v>4.0</v>
      </c>
      <c r="E10" s="13" t="s">
        <v>21</v>
      </c>
      <c r="F10" s="14">
        <f t="shared" si="2"/>
        <v>16</v>
      </c>
      <c r="G10" s="26"/>
      <c r="H10" s="30"/>
      <c r="I10" s="17">
        <v>2.0</v>
      </c>
      <c r="J10" s="17">
        <v>2.0</v>
      </c>
      <c r="K10" s="17">
        <v>2.0</v>
      </c>
      <c r="L10" s="17">
        <v>2.0</v>
      </c>
      <c r="M10" s="17">
        <v>2.0</v>
      </c>
      <c r="N10" s="17">
        <v>2.0</v>
      </c>
      <c r="O10" s="18">
        <v>2.0</v>
      </c>
      <c r="P10" s="17">
        <v>2.0</v>
      </c>
      <c r="Q10" s="25"/>
      <c r="R10" s="17"/>
      <c r="S10" s="17"/>
      <c r="T10" s="17"/>
      <c r="U10" s="17"/>
      <c r="V10" s="17"/>
      <c r="W10" s="18"/>
      <c r="X10" s="17"/>
      <c r="Y10" s="27"/>
      <c r="Z10" s="28"/>
      <c r="AA10" s="20"/>
      <c r="AB10" s="17"/>
      <c r="AC10" s="1"/>
      <c r="AD10" s="24"/>
      <c r="AE10" s="24"/>
    </row>
    <row r="11" ht="15.0" customHeight="1">
      <c r="A11" s="1">
        <f t="shared" si="3"/>
        <v>1</v>
      </c>
      <c r="B11" s="138" t="s">
        <v>124</v>
      </c>
      <c r="C11" s="48" t="s">
        <v>125</v>
      </c>
      <c r="D11" s="39">
        <v>1.0</v>
      </c>
      <c r="E11" s="39" t="s">
        <v>17</v>
      </c>
      <c r="F11" s="54">
        <f t="shared" si="2"/>
        <v>7</v>
      </c>
      <c r="G11" s="26"/>
      <c r="H11" s="139" t="s">
        <v>126</v>
      </c>
      <c r="I11" s="38">
        <v>1.0</v>
      </c>
      <c r="J11" s="38">
        <v>1.0</v>
      </c>
      <c r="K11" s="38">
        <v>1.0</v>
      </c>
      <c r="L11" s="38">
        <v>1.0</v>
      </c>
      <c r="M11" s="38">
        <v>1.0</v>
      </c>
      <c r="N11" s="38">
        <v>1.0</v>
      </c>
      <c r="O11" s="42">
        <v>1.0</v>
      </c>
      <c r="P11" s="38"/>
      <c r="Q11" s="25"/>
      <c r="R11" s="38"/>
      <c r="S11" s="38"/>
      <c r="T11" s="38"/>
      <c r="U11" s="38"/>
      <c r="V11" s="38"/>
      <c r="W11" s="42"/>
      <c r="X11" s="38"/>
      <c r="Y11" s="27"/>
      <c r="Z11" s="28"/>
      <c r="AA11" s="43"/>
      <c r="AB11" s="38"/>
      <c r="AC11" s="1"/>
      <c r="AD11" s="24"/>
      <c r="AE11" s="24"/>
    </row>
    <row r="12" ht="15.0" customHeight="1">
      <c r="A12" s="1">
        <f t="shared" si="3"/>
        <v>1</v>
      </c>
      <c r="B12" s="25"/>
      <c r="C12" s="30"/>
      <c r="D12" s="39">
        <v>2.0</v>
      </c>
      <c r="E12" s="39" t="s">
        <v>14</v>
      </c>
      <c r="F12" s="54">
        <f t="shared" si="2"/>
        <v>24</v>
      </c>
      <c r="G12" s="26"/>
      <c r="H12" s="30"/>
      <c r="I12" s="38"/>
      <c r="J12" s="38">
        <v>3.5</v>
      </c>
      <c r="K12" s="38">
        <v>3.5</v>
      </c>
      <c r="L12" s="38">
        <v>3.5</v>
      </c>
      <c r="M12" s="38">
        <v>3.5</v>
      </c>
      <c r="N12" s="38">
        <v>3.5</v>
      </c>
      <c r="O12" s="42">
        <v>3.5</v>
      </c>
      <c r="P12" s="38">
        <v>3.0</v>
      </c>
      <c r="Q12" s="25"/>
      <c r="R12" s="38"/>
      <c r="S12" s="38"/>
      <c r="T12" s="38"/>
      <c r="U12" s="38"/>
      <c r="V12" s="38"/>
      <c r="W12" s="42"/>
      <c r="X12" s="38"/>
      <c r="Y12" s="27"/>
      <c r="Z12" s="28"/>
      <c r="AA12" s="43"/>
      <c r="AB12" s="38"/>
      <c r="AC12" s="1"/>
      <c r="AD12" s="24"/>
      <c r="AE12" s="24"/>
    </row>
    <row r="13" ht="15.0" customHeight="1">
      <c r="A13" s="1">
        <v>1.0</v>
      </c>
      <c r="B13" s="25"/>
      <c r="C13" s="48" t="s">
        <v>127</v>
      </c>
      <c r="D13" s="39">
        <v>2.0</v>
      </c>
      <c r="E13" s="39" t="s">
        <v>17</v>
      </c>
      <c r="F13" s="54">
        <f t="shared" si="2"/>
        <v>7</v>
      </c>
      <c r="G13" s="26"/>
      <c r="H13" s="139" t="s">
        <v>126</v>
      </c>
      <c r="I13" s="38">
        <v>1.0</v>
      </c>
      <c r="J13" s="38">
        <v>1.0</v>
      </c>
      <c r="K13" s="38">
        <v>1.0</v>
      </c>
      <c r="L13" s="38">
        <v>1.0</v>
      </c>
      <c r="M13" s="38">
        <v>1.0</v>
      </c>
      <c r="N13" s="38">
        <v>1.0</v>
      </c>
      <c r="O13" s="42">
        <v>1.0</v>
      </c>
      <c r="P13" s="38"/>
      <c r="Q13" s="25"/>
      <c r="R13" s="38"/>
      <c r="S13" s="38"/>
      <c r="T13" s="38"/>
      <c r="U13" s="38"/>
      <c r="V13" s="38"/>
      <c r="W13" s="42"/>
      <c r="X13" s="38"/>
      <c r="Y13" s="27"/>
      <c r="Z13" s="28"/>
      <c r="AA13" s="43"/>
      <c r="AB13" s="38"/>
      <c r="AC13" s="1"/>
      <c r="AD13" s="24"/>
      <c r="AE13" s="24"/>
    </row>
    <row r="14" ht="15.0" customHeight="1">
      <c r="A14" s="1">
        <v>1.0</v>
      </c>
      <c r="B14" s="25"/>
      <c r="C14" s="30"/>
      <c r="D14" s="39">
        <v>4.0</v>
      </c>
      <c r="E14" s="39" t="s">
        <v>14</v>
      </c>
      <c r="F14" s="54">
        <f t="shared" si="2"/>
        <v>24</v>
      </c>
      <c r="G14" s="26"/>
      <c r="H14" s="30"/>
      <c r="I14" s="38"/>
      <c r="J14" s="38">
        <v>3.5</v>
      </c>
      <c r="K14" s="38">
        <v>3.5</v>
      </c>
      <c r="L14" s="38">
        <v>3.5</v>
      </c>
      <c r="M14" s="38">
        <v>3.5</v>
      </c>
      <c r="N14" s="38">
        <v>3.5</v>
      </c>
      <c r="O14" s="42">
        <v>3.5</v>
      </c>
      <c r="P14" s="38">
        <v>3.0</v>
      </c>
      <c r="Q14" s="25"/>
      <c r="R14" s="38"/>
      <c r="S14" s="38"/>
      <c r="T14" s="38"/>
      <c r="U14" s="38"/>
      <c r="V14" s="38"/>
      <c r="W14" s="42"/>
      <c r="X14" s="38"/>
      <c r="Y14" s="27"/>
      <c r="Z14" s="28"/>
      <c r="AA14" s="43"/>
      <c r="AB14" s="38"/>
      <c r="AC14" s="1"/>
      <c r="AD14" s="24"/>
      <c r="AE14" s="24"/>
    </row>
    <row r="15" ht="15.0" customHeight="1">
      <c r="A15" s="1">
        <f t="shared" ref="A15:A17" si="4">IF(E15="CM",1.5,1)</f>
        <v>1</v>
      </c>
      <c r="B15" s="25"/>
      <c r="C15" s="48" t="s">
        <v>128</v>
      </c>
      <c r="D15" s="39">
        <v>1.0</v>
      </c>
      <c r="E15" s="39" t="s">
        <v>17</v>
      </c>
      <c r="F15" s="54">
        <f t="shared" si="2"/>
        <v>7</v>
      </c>
      <c r="G15" s="26"/>
      <c r="H15" s="139" t="s">
        <v>126</v>
      </c>
      <c r="I15" s="38">
        <v>1.0</v>
      </c>
      <c r="J15" s="38">
        <v>1.0</v>
      </c>
      <c r="K15" s="38">
        <v>1.0</v>
      </c>
      <c r="L15" s="38">
        <v>1.0</v>
      </c>
      <c r="M15" s="38">
        <v>1.0</v>
      </c>
      <c r="N15" s="38">
        <v>1.0</v>
      </c>
      <c r="O15" s="42">
        <v>1.0</v>
      </c>
      <c r="P15" s="38"/>
      <c r="Q15" s="25"/>
      <c r="R15" s="38"/>
      <c r="S15" s="38"/>
      <c r="T15" s="38"/>
      <c r="U15" s="38"/>
      <c r="V15" s="38"/>
      <c r="W15" s="42"/>
      <c r="X15" s="38"/>
      <c r="Y15" s="27"/>
      <c r="Z15" s="28"/>
      <c r="AA15" s="43"/>
      <c r="AB15" s="38"/>
      <c r="AC15" s="1"/>
      <c r="AD15" s="24"/>
      <c r="AE15" s="24"/>
    </row>
    <row r="16" ht="15.0" customHeight="1">
      <c r="A16" s="1">
        <f t="shared" si="4"/>
        <v>1</v>
      </c>
      <c r="B16" s="30"/>
      <c r="C16" s="30"/>
      <c r="D16" s="39">
        <v>2.0</v>
      </c>
      <c r="E16" s="39" t="s">
        <v>14</v>
      </c>
      <c r="F16" s="54">
        <f t="shared" si="2"/>
        <v>24</v>
      </c>
      <c r="G16" s="26"/>
      <c r="H16" s="30"/>
      <c r="I16" s="38"/>
      <c r="J16" s="38">
        <v>3.5</v>
      </c>
      <c r="K16" s="38">
        <v>3.5</v>
      </c>
      <c r="L16" s="38">
        <v>3.5</v>
      </c>
      <c r="M16" s="38">
        <v>3.5</v>
      </c>
      <c r="N16" s="38">
        <v>3.5</v>
      </c>
      <c r="O16" s="42">
        <v>3.5</v>
      </c>
      <c r="P16" s="38">
        <v>3.0</v>
      </c>
      <c r="Q16" s="25"/>
      <c r="R16" s="38"/>
      <c r="S16" s="38"/>
      <c r="T16" s="38"/>
      <c r="U16" s="38"/>
      <c r="V16" s="38"/>
      <c r="W16" s="42"/>
      <c r="X16" s="38"/>
      <c r="Y16" s="27"/>
      <c r="Z16" s="28"/>
      <c r="AA16" s="43"/>
      <c r="AB16" s="38"/>
      <c r="AC16" s="1"/>
      <c r="AD16" s="24"/>
      <c r="AE16" s="24"/>
    </row>
    <row r="17" ht="15.0" customHeight="1">
      <c r="A17" s="1">
        <f t="shared" si="4"/>
        <v>1</v>
      </c>
      <c r="B17" s="132" t="s">
        <v>129</v>
      </c>
      <c r="C17" s="17" t="s">
        <v>130</v>
      </c>
      <c r="D17" s="13">
        <v>1.0</v>
      </c>
      <c r="E17" s="13" t="s">
        <v>21</v>
      </c>
      <c r="F17" s="14">
        <f t="shared" si="2"/>
        <v>28</v>
      </c>
      <c r="G17" s="26"/>
      <c r="H17" s="137" t="s">
        <v>131</v>
      </c>
      <c r="I17" s="17"/>
      <c r="J17" s="17"/>
      <c r="K17" s="17"/>
      <c r="L17" s="17"/>
      <c r="M17" s="17"/>
      <c r="N17" s="17"/>
      <c r="O17" s="18"/>
      <c r="P17" s="17"/>
      <c r="Q17" s="25"/>
      <c r="R17" s="17">
        <v>4.0</v>
      </c>
      <c r="S17" s="17">
        <v>4.0</v>
      </c>
      <c r="T17" s="17">
        <v>4.0</v>
      </c>
      <c r="U17" s="17">
        <v>4.0</v>
      </c>
      <c r="V17" s="17">
        <v>4.0</v>
      </c>
      <c r="W17" s="18">
        <v>4.0</v>
      </c>
      <c r="X17" s="17">
        <v>4.0</v>
      </c>
      <c r="Y17" s="27"/>
      <c r="Z17" s="28"/>
      <c r="AA17" s="20"/>
      <c r="AB17" s="17"/>
      <c r="AC17" s="1"/>
      <c r="AD17" s="24"/>
      <c r="AE17" s="24"/>
    </row>
    <row r="18" ht="15.0" customHeight="1">
      <c r="A18" s="1">
        <v>1.0</v>
      </c>
      <c r="B18" s="25"/>
      <c r="C18" s="17" t="s">
        <v>132</v>
      </c>
      <c r="D18" s="13">
        <v>2.0</v>
      </c>
      <c r="E18" s="13" t="s">
        <v>21</v>
      </c>
      <c r="F18" s="14">
        <f t="shared" si="2"/>
        <v>28</v>
      </c>
      <c r="G18" s="26"/>
      <c r="H18" s="137" t="s">
        <v>131</v>
      </c>
      <c r="I18" s="17"/>
      <c r="J18" s="17"/>
      <c r="K18" s="17"/>
      <c r="L18" s="17"/>
      <c r="M18" s="17"/>
      <c r="N18" s="17"/>
      <c r="O18" s="18"/>
      <c r="P18" s="17"/>
      <c r="Q18" s="25"/>
      <c r="R18" s="17">
        <v>4.0</v>
      </c>
      <c r="S18" s="17">
        <v>4.0</v>
      </c>
      <c r="T18" s="17">
        <v>4.0</v>
      </c>
      <c r="U18" s="17">
        <v>4.0</v>
      </c>
      <c r="V18" s="17">
        <v>4.0</v>
      </c>
      <c r="W18" s="18">
        <v>4.0</v>
      </c>
      <c r="X18" s="17">
        <v>4.0</v>
      </c>
      <c r="Y18" s="27"/>
      <c r="Z18" s="28"/>
      <c r="AA18" s="20"/>
      <c r="AB18" s="17"/>
      <c r="AC18" s="1"/>
      <c r="AD18" s="24"/>
      <c r="AE18" s="24"/>
    </row>
    <row r="19" ht="15.0" customHeight="1">
      <c r="A19" s="1">
        <f t="shared" ref="A19:A21" si="5">IF(E19="CM",1.5,1)</f>
        <v>1</v>
      </c>
      <c r="B19" s="30"/>
      <c r="C19" s="17" t="s">
        <v>133</v>
      </c>
      <c r="D19" s="13">
        <v>1.0</v>
      </c>
      <c r="E19" s="13" t="s">
        <v>21</v>
      </c>
      <c r="F19" s="14">
        <f t="shared" si="2"/>
        <v>28</v>
      </c>
      <c r="G19" s="26"/>
      <c r="H19" s="137" t="s">
        <v>131</v>
      </c>
      <c r="I19" s="17"/>
      <c r="J19" s="17"/>
      <c r="K19" s="17"/>
      <c r="L19" s="17"/>
      <c r="M19" s="17"/>
      <c r="N19" s="17"/>
      <c r="O19" s="18"/>
      <c r="P19" s="17"/>
      <c r="Q19" s="25"/>
      <c r="R19" s="17">
        <v>4.0</v>
      </c>
      <c r="S19" s="17">
        <v>4.0</v>
      </c>
      <c r="T19" s="17">
        <v>4.0</v>
      </c>
      <c r="U19" s="17">
        <v>4.0</v>
      </c>
      <c r="V19" s="17">
        <v>4.0</v>
      </c>
      <c r="W19" s="18">
        <v>4.0</v>
      </c>
      <c r="X19" s="17">
        <v>4.0</v>
      </c>
      <c r="Y19" s="27"/>
      <c r="Z19" s="28"/>
      <c r="AA19" s="20"/>
      <c r="AB19" s="17"/>
      <c r="AC19" s="1"/>
      <c r="AD19" s="24"/>
      <c r="AE19" s="24"/>
    </row>
    <row r="20" ht="15.0" customHeight="1">
      <c r="A20" s="1">
        <f t="shared" si="5"/>
        <v>1.5</v>
      </c>
      <c r="B20" s="138" t="s">
        <v>134</v>
      </c>
      <c r="C20" s="48" t="s">
        <v>135</v>
      </c>
      <c r="D20" s="39">
        <v>1.0</v>
      </c>
      <c r="E20" s="39" t="s">
        <v>10</v>
      </c>
      <c r="F20" s="54">
        <f t="shared" si="2"/>
        <v>1</v>
      </c>
      <c r="G20" s="26"/>
      <c r="H20" s="139" t="s">
        <v>88</v>
      </c>
      <c r="I20" s="38">
        <v>1.0</v>
      </c>
      <c r="J20" s="38"/>
      <c r="K20" s="38"/>
      <c r="L20" s="38"/>
      <c r="M20" s="38"/>
      <c r="N20" s="38"/>
      <c r="O20" s="42"/>
      <c r="P20" s="38"/>
      <c r="Q20" s="25"/>
      <c r="R20" s="38"/>
      <c r="S20" s="38"/>
      <c r="T20" s="38"/>
      <c r="U20" s="38"/>
      <c r="V20" s="38"/>
      <c r="W20" s="42"/>
      <c r="X20" s="38"/>
      <c r="Y20" s="27"/>
      <c r="Z20" s="28"/>
      <c r="AA20" s="43"/>
      <c r="AB20" s="38"/>
      <c r="AC20" s="1"/>
      <c r="AD20" s="24"/>
      <c r="AE20" s="24"/>
    </row>
    <row r="21" ht="15.0" customHeight="1">
      <c r="A21" s="1">
        <f t="shared" si="5"/>
        <v>1</v>
      </c>
      <c r="B21" s="30"/>
      <c r="C21" s="30"/>
      <c r="D21" s="39">
        <v>4.0</v>
      </c>
      <c r="E21" s="39" t="s">
        <v>21</v>
      </c>
      <c r="F21" s="54">
        <f t="shared" si="2"/>
        <v>16</v>
      </c>
      <c r="G21" s="26"/>
      <c r="H21" s="30"/>
      <c r="I21" s="38">
        <v>2.0</v>
      </c>
      <c r="J21" s="38">
        <v>2.0</v>
      </c>
      <c r="K21" s="38">
        <v>2.0</v>
      </c>
      <c r="L21" s="38">
        <v>2.0</v>
      </c>
      <c r="M21" s="38">
        <v>2.0</v>
      </c>
      <c r="N21" s="38">
        <v>2.0</v>
      </c>
      <c r="O21" s="42">
        <v>2.0</v>
      </c>
      <c r="P21" s="38">
        <v>2.0</v>
      </c>
      <c r="Q21" s="25"/>
      <c r="R21" s="38"/>
      <c r="S21" s="38"/>
      <c r="T21" s="38"/>
      <c r="U21" s="38"/>
      <c r="V21" s="38"/>
      <c r="W21" s="42"/>
      <c r="X21" s="38"/>
      <c r="Y21" s="27"/>
      <c r="Z21" s="28"/>
      <c r="AA21" s="43"/>
      <c r="AB21" s="38"/>
      <c r="AC21" s="1"/>
      <c r="AD21" s="24"/>
      <c r="AE21" s="24"/>
    </row>
    <row r="22" ht="15.0" customHeight="1">
      <c r="A22" s="1">
        <v>1.5</v>
      </c>
      <c r="B22" s="132" t="s">
        <v>136</v>
      </c>
      <c r="C22" s="45" t="s">
        <v>137</v>
      </c>
      <c r="D22" s="32">
        <v>1.0</v>
      </c>
      <c r="E22" s="32" t="s">
        <v>10</v>
      </c>
      <c r="F22" s="14">
        <f t="shared" si="2"/>
        <v>4</v>
      </c>
      <c r="G22" s="26"/>
      <c r="H22" s="133" t="s">
        <v>31</v>
      </c>
      <c r="I22" s="34"/>
      <c r="J22" s="34"/>
      <c r="K22" s="34"/>
      <c r="L22" s="34"/>
      <c r="M22" s="34"/>
      <c r="N22" s="34"/>
      <c r="O22" s="35"/>
      <c r="P22" s="34">
        <v>1.0</v>
      </c>
      <c r="Q22" s="25"/>
      <c r="R22" s="34">
        <v>1.0</v>
      </c>
      <c r="S22" s="34">
        <v>1.0</v>
      </c>
      <c r="T22" s="34">
        <v>1.0</v>
      </c>
      <c r="U22" s="34"/>
      <c r="V22" s="34"/>
      <c r="W22" s="35"/>
      <c r="X22" s="34"/>
      <c r="Y22" s="27"/>
      <c r="Z22" s="28"/>
      <c r="AA22" s="36"/>
      <c r="AB22" s="34"/>
      <c r="AC22" s="1"/>
      <c r="AD22" s="24"/>
      <c r="AE22" s="24"/>
    </row>
    <row r="23" ht="15.0" customHeight="1">
      <c r="A23" s="1">
        <f>IF(E23="CM",1.5,1)</f>
        <v>1</v>
      </c>
      <c r="B23" s="30"/>
      <c r="C23" s="30"/>
      <c r="D23" s="13">
        <v>4.0</v>
      </c>
      <c r="E23" s="13" t="s">
        <v>21</v>
      </c>
      <c r="F23" s="14">
        <f t="shared" si="2"/>
        <v>28</v>
      </c>
      <c r="G23" s="26"/>
      <c r="H23" s="30"/>
      <c r="I23" s="17"/>
      <c r="J23" s="17"/>
      <c r="K23" s="17"/>
      <c r="L23" s="17"/>
      <c r="M23" s="17"/>
      <c r="N23" s="17"/>
      <c r="O23" s="18"/>
      <c r="P23" s="17"/>
      <c r="Q23" s="25"/>
      <c r="R23" s="17">
        <v>4.0</v>
      </c>
      <c r="S23" s="17">
        <v>4.0</v>
      </c>
      <c r="T23" s="17">
        <v>4.0</v>
      </c>
      <c r="U23" s="17">
        <v>4.0</v>
      </c>
      <c r="V23" s="17">
        <v>4.0</v>
      </c>
      <c r="W23" s="18">
        <v>4.0</v>
      </c>
      <c r="X23" s="17">
        <v>4.0</v>
      </c>
      <c r="Y23" s="27"/>
      <c r="Z23" s="28"/>
      <c r="AA23" s="20"/>
      <c r="AB23" s="17"/>
      <c r="AC23" s="1"/>
      <c r="AD23" s="24"/>
      <c r="AE23" s="24"/>
    </row>
    <row r="24" ht="15.0" customHeight="1">
      <c r="A24" s="1">
        <v>1.5</v>
      </c>
      <c r="B24" s="138" t="s">
        <v>138</v>
      </c>
      <c r="C24" s="48" t="s">
        <v>139</v>
      </c>
      <c r="D24" s="39">
        <v>1.0</v>
      </c>
      <c r="E24" s="39" t="s">
        <v>10</v>
      </c>
      <c r="F24" s="54">
        <f t="shared" si="2"/>
        <v>4</v>
      </c>
      <c r="G24" s="26"/>
      <c r="H24" s="139" t="s">
        <v>34</v>
      </c>
      <c r="I24" s="38">
        <v>1.0</v>
      </c>
      <c r="J24" s="38"/>
      <c r="K24" s="38">
        <v>1.0</v>
      </c>
      <c r="L24" s="38"/>
      <c r="M24" s="38">
        <v>1.0</v>
      </c>
      <c r="N24" s="38"/>
      <c r="O24" s="42">
        <v>1.0</v>
      </c>
      <c r="P24" s="38"/>
      <c r="Q24" s="25"/>
      <c r="R24" s="38"/>
      <c r="S24" s="38"/>
      <c r="T24" s="38"/>
      <c r="U24" s="38"/>
      <c r="V24" s="38"/>
      <c r="W24" s="42"/>
      <c r="X24" s="38"/>
      <c r="Y24" s="27"/>
      <c r="Z24" s="28"/>
      <c r="AA24" s="43"/>
      <c r="AB24" s="38"/>
      <c r="AC24" s="1"/>
      <c r="AD24" s="24"/>
      <c r="AE24" s="24"/>
    </row>
    <row r="25" ht="15.0" customHeight="1">
      <c r="A25" s="1">
        <f t="shared" ref="A25:A37" si="6">IF(E25="CM",1.5,1)</f>
        <v>1</v>
      </c>
      <c r="B25" s="25"/>
      <c r="C25" s="25"/>
      <c r="D25" s="39">
        <v>4.0</v>
      </c>
      <c r="E25" s="39" t="s">
        <v>17</v>
      </c>
      <c r="F25" s="54">
        <f t="shared" si="2"/>
        <v>16</v>
      </c>
      <c r="G25" s="26"/>
      <c r="H25" s="25"/>
      <c r="I25" s="38">
        <v>2.0</v>
      </c>
      <c r="J25" s="38">
        <v>2.0</v>
      </c>
      <c r="K25" s="38">
        <v>2.0</v>
      </c>
      <c r="L25" s="38">
        <v>2.0</v>
      </c>
      <c r="M25" s="38">
        <v>2.0</v>
      </c>
      <c r="N25" s="38">
        <v>2.0</v>
      </c>
      <c r="O25" s="42">
        <v>2.0</v>
      </c>
      <c r="P25" s="38">
        <v>2.0</v>
      </c>
      <c r="Q25" s="25"/>
      <c r="R25" s="38"/>
      <c r="S25" s="38"/>
      <c r="T25" s="38"/>
      <c r="U25" s="38"/>
      <c r="V25" s="38"/>
      <c r="W25" s="42"/>
      <c r="X25" s="38"/>
      <c r="Y25" s="27"/>
      <c r="Z25" s="28"/>
      <c r="AA25" s="43"/>
      <c r="AB25" s="38"/>
      <c r="AC25" s="1"/>
      <c r="AD25" s="24"/>
      <c r="AE25" s="24"/>
    </row>
    <row r="26" ht="15.0" customHeight="1">
      <c r="A26" s="1">
        <f t="shared" si="6"/>
        <v>1</v>
      </c>
      <c r="B26" s="30"/>
      <c r="C26" s="30"/>
      <c r="D26" s="39">
        <v>8.0</v>
      </c>
      <c r="E26" s="39" t="s">
        <v>14</v>
      </c>
      <c r="F26" s="54">
        <f t="shared" si="2"/>
        <v>12</v>
      </c>
      <c r="G26" s="26"/>
      <c r="H26" s="30"/>
      <c r="I26" s="38">
        <v>1.5</v>
      </c>
      <c r="J26" s="38">
        <v>1.5</v>
      </c>
      <c r="K26" s="38">
        <v>1.5</v>
      </c>
      <c r="L26" s="38">
        <v>1.5</v>
      </c>
      <c r="M26" s="38">
        <v>1.5</v>
      </c>
      <c r="N26" s="38">
        <v>1.5</v>
      </c>
      <c r="O26" s="42">
        <v>1.5</v>
      </c>
      <c r="P26" s="38">
        <v>1.5</v>
      </c>
      <c r="Q26" s="25"/>
      <c r="R26" s="38"/>
      <c r="S26" s="38"/>
      <c r="T26" s="38"/>
      <c r="U26" s="38"/>
      <c r="V26" s="38"/>
      <c r="W26" s="42"/>
      <c r="X26" s="38"/>
      <c r="Y26" s="27"/>
      <c r="Z26" s="28"/>
      <c r="AA26" s="43"/>
      <c r="AB26" s="38"/>
      <c r="AC26" s="1"/>
      <c r="AD26" s="24"/>
      <c r="AE26" s="24"/>
    </row>
    <row r="27" ht="15.0" customHeight="1">
      <c r="A27" s="1">
        <f t="shared" si="6"/>
        <v>1</v>
      </c>
      <c r="B27" s="136" t="s">
        <v>140</v>
      </c>
      <c r="C27" s="17" t="s">
        <v>141</v>
      </c>
      <c r="D27" s="13">
        <v>4.0</v>
      </c>
      <c r="E27" s="13" t="s">
        <v>17</v>
      </c>
      <c r="F27" s="14">
        <f t="shared" si="2"/>
        <v>27</v>
      </c>
      <c r="G27" s="26"/>
      <c r="H27" s="137" t="s">
        <v>34</v>
      </c>
      <c r="I27" s="17"/>
      <c r="J27" s="17"/>
      <c r="K27" s="17"/>
      <c r="L27" s="17"/>
      <c r="M27" s="17"/>
      <c r="N27" s="17"/>
      <c r="O27" s="18"/>
      <c r="P27" s="17"/>
      <c r="Q27" s="25"/>
      <c r="R27" s="17">
        <v>3.0</v>
      </c>
      <c r="S27" s="17">
        <v>3.0</v>
      </c>
      <c r="T27" s="17">
        <v>3.0</v>
      </c>
      <c r="U27" s="17">
        <v>3.0</v>
      </c>
      <c r="V27" s="17">
        <v>3.0</v>
      </c>
      <c r="W27" s="18">
        <v>3.0</v>
      </c>
      <c r="X27" s="17">
        <v>3.0</v>
      </c>
      <c r="Y27" s="27"/>
      <c r="Z27" s="28"/>
      <c r="AA27" s="20">
        <v>3.0</v>
      </c>
      <c r="AB27" s="17">
        <v>3.0</v>
      </c>
      <c r="AC27" s="1"/>
      <c r="AD27" s="24"/>
      <c r="AE27" s="24"/>
    </row>
    <row r="28" ht="15.0" customHeight="1">
      <c r="A28" s="1">
        <f t="shared" si="6"/>
        <v>1.5</v>
      </c>
      <c r="B28" s="138" t="s">
        <v>142</v>
      </c>
      <c r="C28" s="48" t="s">
        <v>143</v>
      </c>
      <c r="D28" s="39">
        <v>1.0</v>
      </c>
      <c r="E28" s="39" t="s">
        <v>10</v>
      </c>
      <c r="F28" s="54">
        <f t="shared" si="2"/>
        <v>3</v>
      </c>
      <c r="G28" s="26"/>
      <c r="H28" s="139" t="s">
        <v>39</v>
      </c>
      <c r="I28" s="38">
        <v>1.0</v>
      </c>
      <c r="J28" s="38">
        <v>1.0</v>
      </c>
      <c r="K28" s="38">
        <v>1.0</v>
      </c>
      <c r="L28" s="38"/>
      <c r="M28" s="38"/>
      <c r="N28" s="38"/>
      <c r="O28" s="42"/>
      <c r="P28" s="38"/>
      <c r="Q28" s="25"/>
      <c r="R28" s="38"/>
      <c r="S28" s="38"/>
      <c r="T28" s="38"/>
      <c r="U28" s="38"/>
      <c r="V28" s="38"/>
      <c r="W28" s="42"/>
      <c r="X28" s="38"/>
      <c r="Y28" s="27"/>
      <c r="Z28" s="28"/>
      <c r="AA28" s="43"/>
      <c r="AB28" s="38"/>
      <c r="AC28" s="1"/>
      <c r="AD28" s="24"/>
      <c r="AE28" s="24"/>
    </row>
    <row r="29" ht="15.0" customHeight="1">
      <c r="A29" s="1">
        <f t="shared" si="6"/>
        <v>1</v>
      </c>
      <c r="B29" s="30"/>
      <c r="C29" s="30"/>
      <c r="D29" s="39">
        <v>4.0</v>
      </c>
      <c r="E29" s="39" t="s">
        <v>21</v>
      </c>
      <c r="F29" s="54">
        <f t="shared" si="2"/>
        <v>16</v>
      </c>
      <c r="G29" s="26">
        <v>1.0</v>
      </c>
      <c r="H29" s="30"/>
      <c r="I29" s="38">
        <v>2.0</v>
      </c>
      <c r="J29" s="38">
        <v>2.0</v>
      </c>
      <c r="K29" s="38">
        <v>2.0</v>
      </c>
      <c r="L29" s="38">
        <v>2.0</v>
      </c>
      <c r="M29" s="38">
        <v>2.0</v>
      </c>
      <c r="N29" s="38">
        <v>2.0</v>
      </c>
      <c r="O29" s="42">
        <v>2.0</v>
      </c>
      <c r="P29" s="38">
        <v>2.0</v>
      </c>
      <c r="Q29" s="25"/>
      <c r="R29" s="38"/>
      <c r="S29" s="38"/>
      <c r="T29" s="38"/>
      <c r="U29" s="38"/>
      <c r="V29" s="38"/>
      <c r="W29" s="42"/>
      <c r="X29" s="38"/>
      <c r="Y29" s="27"/>
      <c r="Z29" s="28"/>
      <c r="AA29" s="43"/>
      <c r="AB29" s="38"/>
      <c r="AC29" s="1"/>
      <c r="AD29" s="24"/>
      <c r="AE29" s="24"/>
    </row>
    <row r="30" ht="15.0" customHeight="1">
      <c r="A30" s="1">
        <f t="shared" si="6"/>
        <v>1.5</v>
      </c>
      <c r="B30" s="132" t="s">
        <v>142</v>
      </c>
      <c r="C30" s="45" t="s">
        <v>144</v>
      </c>
      <c r="D30" s="13">
        <v>1.0</v>
      </c>
      <c r="E30" s="13" t="s">
        <v>10</v>
      </c>
      <c r="F30" s="14">
        <f t="shared" si="2"/>
        <v>6.5</v>
      </c>
      <c r="G30" s="26"/>
      <c r="H30" s="133" t="s">
        <v>39</v>
      </c>
      <c r="I30" s="17"/>
      <c r="J30" s="17"/>
      <c r="K30" s="17"/>
      <c r="L30" s="17"/>
      <c r="M30" s="17"/>
      <c r="N30" s="17"/>
      <c r="O30" s="18"/>
      <c r="P30" s="17">
        <v>1.0</v>
      </c>
      <c r="Q30" s="25"/>
      <c r="R30" s="17">
        <v>1.0</v>
      </c>
      <c r="S30" s="17">
        <v>1.0</v>
      </c>
      <c r="T30" s="17">
        <v>1.0</v>
      </c>
      <c r="U30" s="17"/>
      <c r="V30" s="17"/>
      <c r="W30" s="18"/>
      <c r="X30" s="17"/>
      <c r="Y30" s="27"/>
      <c r="Z30" s="28"/>
      <c r="AA30" s="20">
        <v>1.5</v>
      </c>
      <c r="AB30" s="17">
        <v>1.0</v>
      </c>
      <c r="AC30" s="1"/>
      <c r="AD30" s="24"/>
      <c r="AE30" s="24"/>
    </row>
    <row r="31" ht="15.0" customHeight="1">
      <c r="A31" s="1">
        <f t="shared" si="6"/>
        <v>1</v>
      </c>
      <c r="B31" s="30"/>
      <c r="C31" s="30"/>
      <c r="D31" s="13">
        <v>4.0</v>
      </c>
      <c r="E31" s="13" t="s">
        <v>21</v>
      </c>
      <c r="F31" s="14">
        <f t="shared" si="2"/>
        <v>17</v>
      </c>
      <c r="G31" s="26">
        <v>2.0</v>
      </c>
      <c r="H31" s="30"/>
      <c r="I31" s="17"/>
      <c r="J31" s="17"/>
      <c r="K31" s="17"/>
      <c r="L31" s="17"/>
      <c r="M31" s="17"/>
      <c r="N31" s="17"/>
      <c r="O31" s="18"/>
      <c r="P31" s="17"/>
      <c r="Q31" s="25"/>
      <c r="R31" s="17">
        <v>2.0</v>
      </c>
      <c r="S31" s="17">
        <v>2.0</v>
      </c>
      <c r="T31" s="17">
        <v>2.0</v>
      </c>
      <c r="U31" s="17">
        <v>2.0</v>
      </c>
      <c r="V31" s="17">
        <v>2.0</v>
      </c>
      <c r="W31" s="18">
        <v>2.0</v>
      </c>
      <c r="X31" s="17">
        <v>2.0</v>
      </c>
      <c r="Y31" s="27"/>
      <c r="Z31" s="28"/>
      <c r="AA31" s="20"/>
      <c r="AB31" s="17">
        <v>3.0</v>
      </c>
      <c r="AC31" s="1"/>
      <c r="AD31" s="24"/>
      <c r="AE31" s="24"/>
    </row>
    <row r="32" ht="15.0" customHeight="1">
      <c r="A32" s="1">
        <f t="shared" si="6"/>
        <v>1.5</v>
      </c>
      <c r="B32" s="138" t="s">
        <v>145</v>
      </c>
      <c r="C32" s="48" t="s">
        <v>100</v>
      </c>
      <c r="D32" s="39">
        <v>1.0</v>
      </c>
      <c r="E32" s="39" t="s">
        <v>10</v>
      </c>
      <c r="F32" s="54">
        <f t="shared" si="2"/>
        <v>8</v>
      </c>
      <c r="G32" s="26"/>
      <c r="H32" s="140" t="s">
        <v>100</v>
      </c>
      <c r="I32" s="38">
        <v>2.0</v>
      </c>
      <c r="J32" s="38">
        <v>1.0</v>
      </c>
      <c r="K32" s="38">
        <v>1.0</v>
      </c>
      <c r="L32" s="38">
        <v>1.0</v>
      </c>
      <c r="M32" s="38">
        <v>1.0</v>
      </c>
      <c r="N32" s="38">
        <v>1.0</v>
      </c>
      <c r="O32" s="42">
        <v>1.0</v>
      </c>
      <c r="P32" s="38"/>
      <c r="Q32" s="25"/>
      <c r="R32" s="38"/>
      <c r="S32" s="38"/>
      <c r="T32" s="38"/>
      <c r="U32" s="38"/>
      <c r="V32" s="38"/>
      <c r="W32" s="42"/>
      <c r="X32" s="38"/>
      <c r="Y32" s="27"/>
      <c r="Z32" s="28"/>
      <c r="AA32" s="43"/>
      <c r="AB32" s="38"/>
      <c r="AC32" s="1"/>
      <c r="AD32" s="24"/>
      <c r="AE32" s="24"/>
    </row>
    <row r="33" ht="15.0" customHeight="1">
      <c r="A33" s="1">
        <f t="shared" si="6"/>
        <v>1</v>
      </c>
      <c r="B33" s="30"/>
      <c r="C33" s="30"/>
      <c r="D33" s="39">
        <v>4.0</v>
      </c>
      <c r="E33" s="39" t="s">
        <v>21</v>
      </c>
      <c r="F33" s="54">
        <f t="shared" si="2"/>
        <v>16</v>
      </c>
      <c r="G33" s="26"/>
      <c r="H33" s="30"/>
      <c r="I33" s="38">
        <v>2.0</v>
      </c>
      <c r="J33" s="38">
        <v>2.0</v>
      </c>
      <c r="K33" s="38">
        <v>2.0</v>
      </c>
      <c r="L33" s="38">
        <v>2.0</v>
      </c>
      <c r="M33" s="38">
        <v>2.0</v>
      </c>
      <c r="N33" s="38">
        <v>2.0</v>
      </c>
      <c r="O33" s="42">
        <v>2.0</v>
      </c>
      <c r="P33" s="38">
        <v>2.0</v>
      </c>
      <c r="Q33" s="25"/>
      <c r="R33" s="38"/>
      <c r="S33" s="38"/>
      <c r="T33" s="38"/>
      <c r="U33" s="38"/>
      <c r="V33" s="38"/>
      <c r="W33" s="42"/>
      <c r="X33" s="38"/>
      <c r="Y33" s="27"/>
      <c r="Z33" s="28"/>
      <c r="AA33" s="43"/>
      <c r="AB33" s="38"/>
      <c r="AC33" s="1"/>
      <c r="AD33" s="24"/>
      <c r="AE33" s="24"/>
    </row>
    <row r="34" ht="15.0" customHeight="1">
      <c r="A34" s="1">
        <f t="shared" si="6"/>
        <v>1</v>
      </c>
      <c r="B34" s="136" t="s">
        <v>146</v>
      </c>
      <c r="C34" s="17" t="s">
        <v>44</v>
      </c>
      <c r="D34" s="13">
        <v>4.0</v>
      </c>
      <c r="E34" s="13" t="s">
        <v>17</v>
      </c>
      <c r="F34" s="14">
        <f t="shared" si="2"/>
        <v>30</v>
      </c>
      <c r="G34" s="26"/>
      <c r="H34" s="137" t="s">
        <v>45</v>
      </c>
      <c r="I34" s="17">
        <v>2.0</v>
      </c>
      <c r="J34" s="17">
        <v>2.0</v>
      </c>
      <c r="K34" s="17">
        <v>2.0</v>
      </c>
      <c r="L34" s="17">
        <v>2.0</v>
      </c>
      <c r="M34" s="17">
        <v>2.0</v>
      </c>
      <c r="N34" s="17">
        <v>2.0</v>
      </c>
      <c r="O34" s="18">
        <v>2.0</v>
      </c>
      <c r="P34" s="17">
        <v>2.0</v>
      </c>
      <c r="Q34" s="25"/>
      <c r="R34" s="17">
        <v>2.0</v>
      </c>
      <c r="S34" s="17">
        <v>2.0</v>
      </c>
      <c r="T34" s="17">
        <v>2.0</v>
      </c>
      <c r="U34" s="17">
        <v>2.0</v>
      </c>
      <c r="V34" s="17">
        <v>2.0</v>
      </c>
      <c r="W34" s="18">
        <v>2.0</v>
      </c>
      <c r="X34" s="17">
        <v>2.0</v>
      </c>
      <c r="Y34" s="27"/>
      <c r="Z34" s="28"/>
      <c r="AA34" s="20"/>
      <c r="AB34" s="17"/>
      <c r="AC34" s="1"/>
      <c r="AD34" s="24"/>
      <c r="AE34" s="24"/>
    </row>
    <row r="35" ht="15.0" customHeight="1">
      <c r="A35" s="1">
        <f t="shared" si="6"/>
        <v>1</v>
      </c>
      <c r="B35" s="134" t="s">
        <v>147</v>
      </c>
      <c r="C35" s="38" t="s">
        <v>47</v>
      </c>
      <c r="D35" s="39">
        <v>4.0</v>
      </c>
      <c r="E35" s="39" t="s">
        <v>21</v>
      </c>
      <c r="F35" s="54">
        <f t="shared" si="2"/>
        <v>30</v>
      </c>
      <c r="G35" s="26"/>
      <c r="H35" s="141" t="s">
        <v>47</v>
      </c>
      <c r="I35" s="38">
        <v>2.0</v>
      </c>
      <c r="J35" s="38">
        <v>2.0</v>
      </c>
      <c r="K35" s="38">
        <v>2.0</v>
      </c>
      <c r="L35" s="38">
        <v>2.0</v>
      </c>
      <c r="M35" s="38">
        <v>2.0</v>
      </c>
      <c r="N35" s="38">
        <v>2.0</v>
      </c>
      <c r="O35" s="42">
        <v>2.0</v>
      </c>
      <c r="P35" s="38">
        <v>2.0</v>
      </c>
      <c r="Q35" s="25"/>
      <c r="R35" s="38">
        <v>2.0</v>
      </c>
      <c r="S35" s="38">
        <v>2.0</v>
      </c>
      <c r="T35" s="38">
        <v>2.0</v>
      </c>
      <c r="U35" s="38">
        <v>2.0</v>
      </c>
      <c r="V35" s="38">
        <v>2.0</v>
      </c>
      <c r="W35" s="42">
        <v>2.0</v>
      </c>
      <c r="X35" s="38">
        <v>2.0</v>
      </c>
      <c r="Y35" s="27"/>
      <c r="Z35" s="28"/>
      <c r="AA35" s="43"/>
      <c r="AB35" s="38"/>
      <c r="AC35" s="1"/>
      <c r="AD35" s="24"/>
      <c r="AE35" s="24"/>
    </row>
    <row r="36" ht="15.0" customHeight="1">
      <c r="A36" s="1">
        <f t="shared" si="6"/>
        <v>1</v>
      </c>
      <c r="B36" s="132" t="s">
        <v>148</v>
      </c>
      <c r="C36" s="142" t="s">
        <v>105</v>
      </c>
      <c r="D36" s="143">
        <v>4.0</v>
      </c>
      <c r="E36" s="13" t="s">
        <v>21</v>
      </c>
      <c r="F36" s="14">
        <f t="shared" si="2"/>
        <v>8</v>
      </c>
      <c r="G36" s="26"/>
      <c r="H36" s="144" t="s">
        <v>48</v>
      </c>
      <c r="I36" s="17">
        <v>1.0</v>
      </c>
      <c r="J36" s="17">
        <v>1.0</v>
      </c>
      <c r="K36" s="17">
        <v>1.0</v>
      </c>
      <c r="L36" s="17">
        <v>1.0</v>
      </c>
      <c r="M36" s="17">
        <v>1.0</v>
      </c>
      <c r="N36" s="17">
        <v>1.0</v>
      </c>
      <c r="O36" s="18">
        <v>1.0</v>
      </c>
      <c r="P36" s="17">
        <v>1.0</v>
      </c>
      <c r="Q36" s="116"/>
      <c r="R36" s="17"/>
      <c r="S36" s="17"/>
      <c r="T36" s="17"/>
      <c r="U36" s="17"/>
      <c r="V36" s="17"/>
      <c r="W36" s="18"/>
      <c r="X36" s="17"/>
      <c r="Y36" s="128"/>
      <c r="Z36" s="129"/>
      <c r="AA36" s="20"/>
      <c r="AB36" s="17"/>
      <c r="AC36" s="1"/>
      <c r="AD36" s="24"/>
      <c r="AE36" s="24"/>
    </row>
    <row r="37" ht="15.0" customHeight="1">
      <c r="A37" s="1">
        <f t="shared" si="6"/>
        <v>1</v>
      </c>
      <c r="B37" s="30"/>
      <c r="C37" s="142" t="s">
        <v>104</v>
      </c>
      <c r="D37" s="14">
        <v>4.0</v>
      </c>
      <c r="E37" s="14" t="s">
        <v>21</v>
      </c>
      <c r="F37" s="14">
        <f t="shared" si="2"/>
        <v>4</v>
      </c>
      <c r="G37" s="15"/>
      <c r="H37" s="144" t="s">
        <v>48</v>
      </c>
      <c r="I37" s="17"/>
      <c r="J37" s="17"/>
      <c r="K37" s="17"/>
      <c r="L37" s="17"/>
      <c r="M37" s="17"/>
      <c r="N37" s="17"/>
      <c r="O37" s="17"/>
      <c r="P37" s="18"/>
      <c r="Q37" s="145"/>
      <c r="R37" s="20"/>
      <c r="S37" s="17"/>
      <c r="T37" s="17"/>
      <c r="U37" s="17"/>
      <c r="V37" s="17"/>
      <c r="W37" s="18"/>
      <c r="X37" s="17"/>
      <c r="Y37" s="146"/>
      <c r="Z37" s="147"/>
      <c r="AA37" s="20">
        <v>4.0</v>
      </c>
      <c r="AB37" s="17"/>
      <c r="AC37" s="1"/>
      <c r="AD37" s="24"/>
      <c r="AE37" s="24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66" t="s">
        <v>149</v>
      </c>
      <c r="AE39" s="63">
        <f>SUMPRODUCT(A2:A37,F2:F37,AD2:AD37)</f>
        <v>0</v>
      </c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48" t="s">
        <v>150</v>
      </c>
      <c r="W40" s="149"/>
      <c r="X40" s="149"/>
      <c r="Y40" s="149"/>
      <c r="Z40" s="149"/>
      <c r="AA40" s="23"/>
      <c r="AB40" s="1"/>
      <c r="AC40" s="1"/>
      <c r="AD40" s="1"/>
      <c r="AE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61"/>
      <c r="W41" s="150"/>
      <c r="X41" s="150"/>
      <c r="Y41" s="150"/>
      <c r="Z41" s="150"/>
      <c r="AA41" s="62"/>
      <c r="AB41" s="1"/>
      <c r="AC41" s="1"/>
      <c r="AD41" s="1"/>
      <c r="AE41" s="1"/>
    </row>
    <row r="42" ht="15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48" t="s">
        <v>151</v>
      </c>
      <c r="W42" s="149"/>
      <c r="X42" s="149"/>
      <c r="Y42" s="149"/>
      <c r="Z42" s="149"/>
      <c r="AA42" s="23"/>
      <c r="AB42" s="1"/>
      <c r="AC42" s="1"/>
      <c r="AD42" s="1"/>
      <c r="AE42" s="1"/>
    </row>
    <row r="43" ht="15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61"/>
      <c r="W43" s="150"/>
      <c r="X43" s="150"/>
      <c r="Y43" s="150"/>
      <c r="Z43" s="150"/>
      <c r="AA43" s="62"/>
      <c r="AB43" s="1"/>
      <c r="AC43" s="1"/>
      <c r="AD43" s="1"/>
      <c r="AE43" s="1"/>
    </row>
    <row r="44" ht="15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5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5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5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5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5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5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5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5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5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5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5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5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5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5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5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5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5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5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5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5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5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5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5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5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5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5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5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5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5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5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5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5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5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5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5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5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5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5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5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5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9">
    <mergeCell ref="C20:C21"/>
    <mergeCell ref="H20:H21"/>
    <mergeCell ref="B2:B3"/>
    <mergeCell ref="B24:B26"/>
    <mergeCell ref="B36:B37"/>
    <mergeCell ref="H22:H23"/>
    <mergeCell ref="H24:H26"/>
    <mergeCell ref="B28:B29"/>
    <mergeCell ref="C28:C29"/>
    <mergeCell ref="C24:C26"/>
    <mergeCell ref="B30:B31"/>
    <mergeCell ref="C30:C31"/>
    <mergeCell ref="H30:H31"/>
    <mergeCell ref="B32:B33"/>
    <mergeCell ref="C32:C33"/>
    <mergeCell ref="H32:H33"/>
    <mergeCell ref="V40:AA41"/>
    <mergeCell ref="V42:AA43"/>
    <mergeCell ref="B1:C1"/>
    <mergeCell ref="C2:C3"/>
    <mergeCell ref="H2:H3"/>
    <mergeCell ref="Q2:Q36"/>
    <mergeCell ref="Y2:Z36"/>
    <mergeCell ref="C11:C12"/>
    <mergeCell ref="H28:H29"/>
    <mergeCell ref="B9:B10"/>
    <mergeCell ref="C9:C10"/>
    <mergeCell ref="B6:B8"/>
    <mergeCell ref="B11:B16"/>
    <mergeCell ref="H9:H10"/>
    <mergeCell ref="H11:H12"/>
    <mergeCell ref="C13:C14"/>
    <mergeCell ref="H13:H14"/>
    <mergeCell ref="C15:C16"/>
    <mergeCell ref="H15:H16"/>
    <mergeCell ref="B17:B19"/>
    <mergeCell ref="B20:B21"/>
    <mergeCell ref="B22:B23"/>
    <mergeCell ref="C22:C23"/>
  </mergeCells>
  <conditionalFormatting sqref="E2:E37">
    <cfRule type="expression" dxfId="0" priority="1">
      <formula>AD2&gt;0</formula>
    </cfRule>
  </conditionalFormatting>
  <printOptions/>
  <pageMargins bottom="0.39375" footer="0.0" header="0.0" left="0.0" right="0.0" top="0.39375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4.75"/>
    <col customWidth="1" min="2" max="2" width="14.63"/>
    <col customWidth="1" min="3" max="3" width="63.63"/>
    <col customWidth="1" min="4" max="7" width="4.75"/>
    <col customWidth="1" min="8" max="8" width="28.38"/>
    <col customWidth="1" min="9" max="22" width="4.75"/>
    <col customWidth="1" min="23" max="24" width="10.13"/>
    <col customWidth="1" min="25" max="30" width="9.88"/>
  </cols>
  <sheetData>
    <row r="1" ht="108.0" customHeight="1">
      <c r="A1" s="1"/>
      <c r="B1" s="151" t="s">
        <v>152</v>
      </c>
      <c r="C1" s="3"/>
      <c r="D1" s="4" t="s">
        <v>1</v>
      </c>
      <c r="E1" s="5" t="s">
        <v>2</v>
      </c>
      <c r="F1" s="5" t="s">
        <v>3</v>
      </c>
      <c r="G1" s="6" t="s">
        <v>4</v>
      </c>
      <c r="H1" s="152" t="s">
        <v>5</v>
      </c>
      <c r="I1" s="8">
        <v>2.0</v>
      </c>
      <c r="J1" s="8">
        <v>3.0</v>
      </c>
      <c r="K1" s="8">
        <v>4.0</v>
      </c>
      <c r="L1" s="8">
        <v>5.0</v>
      </c>
      <c r="M1" s="8">
        <v>6.0</v>
      </c>
      <c r="N1" s="8">
        <v>7.0</v>
      </c>
      <c r="O1" s="8">
        <v>8.0</v>
      </c>
      <c r="P1" s="8">
        <v>9.0</v>
      </c>
      <c r="Q1" s="8">
        <v>10.0</v>
      </c>
      <c r="R1" s="9">
        <v>11.0</v>
      </c>
      <c r="S1" s="9">
        <v>12.0</v>
      </c>
      <c r="T1" s="9">
        <v>13.0</v>
      </c>
      <c r="U1" s="9">
        <v>14.0</v>
      </c>
      <c r="W1" s="10" t="s">
        <v>6</v>
      </c>
      <c r="X1" s="10" t="s">
        <v>7</v>
      </c>
      <c r="Y1" s="153"/>
      <c r="Z1" s="154"/>
      <c r="AA1" s="154"/>
      <c r="AB1" s="154"/>
      <c r="AC1" s="155"/>
      <c r="AD1" s="154"/>
    </row>
    <row r="2" ht="15.0" customHeight="1">
      <c r="A2" s="1">
        <f>IF(E2="CM",1.5,1)</f>
        <v>1</v>
      </c>
      <c r="B2" s="156" t="s">
        <v>153</v>
      </c>
      <c r="C2" s="17" t="s">
        <v>154</v>
      </c>
      <c r="D2" s="13">
        <v>1.0</v>
      </c>
      <c r="E2" s="13" t="s">
        <v>21</v>
      </c>
      <c r="F2" s="14">
        <f t="shared" ref="F2:F25" si="1">SUM(I2:U2)</f>
        <v>27</v>
      </c>
      <c r="G2" s="26"/>
      <c r="H2" s="157" t="s">
        <v>155</v>
      </c>
      <c r="I2" s="17"/>
      <c r="J2" s="17"/>
      <c r="K2" s="17">
        <v>3.0</v>
      </c>
      <c r="L2" s="17">
        <v>3.0</v>
      </c>
      <c r="M2" s="17">
        <v>3.0</v>
      </c>
      <c r="N2" s="17">
        <v>3.0</v>
      </c>
      <c r="O2" s="17">
        <v>3.0</v>
      </c>
      <c r="P2" s="19" t="s">
        <v>156</v>
      </c>
      <c r="Q2" s="17">
        <v>3.0</v>
      </c>
      <c r="R2" s="17">
        <v>3.0</v>
      </c>
      <c r="S2" s="17">
        <v>3.0</v>
      </c>
      <c r="T2" s="17">
        <v>3.0</v>
      </c>
      <c r="U2" s="17"/>
      <c r="W2" s="38"/>
      <c r="X2" s="38"/>
      <c r="Y2" s="1"/>
      <c r="Z2" s="1"/>
      <c r="AA2" s="1"/>
      <c r="AB2" s="1"/>
      <c r="AC2" s="1"/>
      <c r="AD2" s="1"/>
    </row>
    <row r="3" ht="15.0" customHeight="1">
      <c r="A3" s="1"/>
      <c r="B3" s="25"/>
      <c r="C3" s="17" t="s">
        <v>157</v>
      </c>
      <c r="D3" s="13">
        <v>1.0</v>
      </c>
      <c r="E3" s="13" t="s">
        <v>21</v>
      </c>
      <c r="F3" s="14">
        <f t="shared" si="1"/>
        <v>27</v>
      </c>
      <c r="G3" s="26"/>
      <c r="H3" s="158" t="s">
        <v>83</v>
      </c>
      <c r="I3" s="20"/>
      <c r="J3" s="17"/>
      <c r="K3" s="17">
        <v>3.0</v>
      </c>
      <c r="L3" s="17">
        <v>3.0</v>
      </c>
      <c r="M3" s="17">
        <v>3.0</v>
      </c>
      <c r="N3" s="17">
        <v>3.0</v>
      </c>
      <c r="O3" s="17">
        <v>3.0</v>
      </c>
      <c r="P3" s="25"/>
      <c r="Q3" s="17">
        <v>3.0</v>
      </c>
      <c r="R3" s="17">
        <v>3.0</v>
      </c>
      <c r="S3" s="17">
        <v>3.0</v>
      </c>
      <c r="T3" s="17">
        <v>3.0</v>
      </c>
      <c r="U3" s="17"/>
      <c r="W3" s="38"/>
      <c r="X3" s="38"/>
      <c r="Y3" s="1"/>
      <c r="Z3" s="1"/>
      <c r="AA3" s="1"/>
      <c r="AB3" s="1"/>
      <c r="AC3" s="1"/>
      <c r="AD3" s="1"/>
    </row>
    <row r="4" ht="15.0" customHeight="1">
      <c r="A4" s="1">
        <f>IF(E4="CM",1.5,1)</f>
        <v>1</v>
      </c>
      <c r="B4" s="116"/>
      <c r="C4" s="45" t="s">
        <v>158</v>
      </c>
      <c r="D4" s="13">
        <v>2.0</v>
      </c>
      <c r="E4" s="13" t="s">
        <v>21</v>
      </c>
      <c r="F4" s="14">
        <f t="shared" si="1"/>
        <v>15</v>
      </c>
      <c r="G4" s="26"/>
      <c r="H4" s="159" t="s">
        <v>83</v>
      </c>
      <c r="I4" s="20"/>
      <c r="J4" s="17">
        <v>3.0</v>
      </c>
      <c r="K4" s="17">
        <v>3.0</v>
      </c>
      <c r="L4" s="17">
        <v>3.0</v>
      </c>
      <c r="M4" s="17">
        <v>3.0</v>
      </c>
      <c r="N4" s="17">
        <v>3.0</v>
      </c>
      <c r="O4" s="17"/>
      <c r="P4" s="25"/>
      <c r="Q4" s="17"/>
      <c r="R4" s="17"/>
      <c r="S4" s="17"/>
      <c r="T4" s="17"/>
      <c r="U4" s="17"/>
      <c r="W4" s="38"/>
      <c r="X4" s="38"/>
      <c r="Y4" s="1"/>
      <c r="Z4" s="1"/>
      <c r="AA4" s="1"/>
      <c r="AB4" s="1"/>
      <c r="AC4" s="1"/>
      <c r="AD4" s="1"/>
    </row>
    <row r="5" ht="15.0" customHeight="1">
      <c r="A5" s="1"/>
      <c r="B5" s="160" t="s">
        <v>159</v>
      </c>
      <c r="C5" s="30"/>
      <c r="D5" s="13">
        <v>4.0</v>
      </c>
      <c r="E5" s="13" t="s">
        <v>14</v>
      </c>
      <c r="F5" s="14">
        <f t="shared" si="1"/>
        <v>12</v>
      </c>
      <c r="G5" s="26"/>
      <c r="H5" s="30"/>
      <c r="I5" s="20"/>
      <c r="J5" s="17"/>
      <c r="K5" s="17"/>
      <c r="L5" s="17"/>
      <c r="M5" s="17"/>
      <c r="N5" s="17"/>
      <c r="O5" s="17">
        <v>2.0</v>
      </c>
      <c r="P5" s="25"/>
      <c r="Q5" s="17">
        <v>2.0</v>
      </c>
      <c r="R5" s="17">
        <v>2.0</v>
      </c>
      <c r="S5" s="17">
        <v>2.0</v>
      </c>
      <c r="T5" s="17">
        <v>2.0</v>
      </c>
      <c r="U5" s="17">
        <v>2.0</v>
      </c>
      <c r="W5" s="38">
        <f t="shared" ref="W5:X5" si="2">W4*2</f>
        <v>0</v>
      </c>
      <c r="X5" s="38">
        <f t="shared" si="2"/>
        <v>0</v>
      </c>
      <c r="Y5" s="1"/>
      <c r="Z5" s="1"/>
      <c r="AA5" s="1"/>
      <c r="AB5" s="1"/>
      <c r="AC5" s="1"/>
      <c r="AD5" s="1"/>
    </row>
    <row r="6" ht="15.0" customHeight="1">
      <c r="A6" s="1">
        <f t="shared" ref="A6:A8" si="3">IF(E6="CM",1.5,1)</f>
        <v>1</v>
      </c>
      <c r="B6" s="161" t="s">
        <v>160</v>
      </c>
      <c r="C6" s="38" t="s">
        <v>161</v>
      </c>
      <c r="D6" s="39">
        <v>8.0</v>
      </c>
      <c r="E6" s="39" t="s">
        <v>14</v>
      </c>
      <c r="F6" s="14">
        <f t="shared" si="1"/>
        <v>36</v>
      </c>
      <c r="G6" s="26" t="s">
        <v>162</v>
      </c>
      <c r="H6" s="162" t="s">
        <v>83</v>
      </c>
      <c r="I6" s="43"/>
      <c r="J6" s="38"/>
      <c r="K6" s="38">
        <v>4.0</v>
      </c>
      <c r="L6" s="38">
        <v>4.0</v>
      </c>
      <c r="M6" s="38">
        <v>4.0</v>
      </c>
      <c r="N6" s="38">
        <v>4.0</v>
      </c>
      <c r="O6" s="38">
        <v>4.0</v>
      </c>
      <c r="P6" s="25"/>
      <c r="Q6" s="38">
        <v>4.0</v>
      </c>
      <c r="R6" s="38">
        <v>4.0</v>
      </c>
      <c r="S6" s="38">
        <v>4.0</v>
      </c>
      <c r="T6" s="38">
        <v>4.0</v>
      </c>
      <c r="U6" s="38"/>
      <c r="W6" s="38"/>
      <c r="X6" s="38"/>
      <c r="Y6" s="1"/>
      <c r="Z6" s="1"/>
      <c r="AA6" s="1"/>
      <c r="AB6" s="1"/>
      <c r="AC6" s="1"/>
      <c r="AD6" s="1"/>
    </row>
    <row r="7" ht="15.0" customHeight="1">
      <c r="A7" s="1">
        <f t="shared" si="3"/>
        <v>1</v>
      </c>
      <c r="B7" s="160" t="s">
        <v>163</v>
      </c>
      <c r="C7" s="17" t="s">
        <v>164</v>
      </c>
      <c r="D7" s="13">
        <v>8.0</v>
      </c>
      <c r="E7" s="13" t="s">
        <v>14</v>
      </c>
      <c r="F7" s="14">
        <f t="shared" si="1"/>
        <v>27</v>
      </c>
      <c r="G7" s="26" t="s">
        <v>162</v>
      </c>
      <c r="H7" s="158" t="s">
        <v>83</v>
      </c>
      <c r="I7" s="20"/>
      <c r="J7" s="17"/>
      <c r="K7" s="17">
        <v>3.0</v>
      </c>
      <c r="L7" s="17">
        <v>3.0</v>
      </c>
      <c r="M7" s="17">
        <v>3.0</v>
      </c>
      <c r="N7" s="17">
        <v>3.0</v>
      </c>
      <c r="O7" s="17">
        <v>3.0</v>
      </c>
      <c r="P7" s="25"/>
      <c r="Q7" s="17">
        <v>3.0</v>
      </c>
      <c r="R7" s="17">
        <v>3.0</v>
      </c>
      <c r="S7" s="17">
        <v>3.0</v>
      </c>
      <c r="T7" s="17">
        <v>3.0</v>
      </c>
      <c r="U7" s="17"/>
      <c r="W7" s="38"/>
      <c r="X7" s="38"/>
      <c r="Y7" s="1"/>
      <c r="Z7" s="1"/>
      <c r="AA7" s="1"/>
      <c r="AB7" s="1"/>
      <c r="AC7" s="1"/>
      <c r="AD7" s="1"/>
    </row>
    <row r="8" ht="15.0" customHeight="1">
      <c r="A8" s="1">
        <f t="shared" si="3"/>
        <v>1</v>
      </c>
      <c r="B8" s="163" t="s">
        <v>165</v>
      </c>
      <c r="C8" s="38" t="s">
        <v>166</v>
      </c>
      <c r="D8" s="39">
        <v>1.0</v>
      </c>
      <c r="E8" s="39" t="s">
        <v>21</v>
      </c>
      <c r="F8" s="14">
        <f t="shared" si="1"/>
        <v>27</v>
      </c>
      <c r="G8" s="26"/>
      <c r="H8" s="162" t="s">
        <v>126</v>
      </c>
      <c r="I8" s="43"/>
      <c r="J8" s="38"/>
      <c r="K8" s="38">
        <v>3.0</v>
      </c>
      <c r="L8" s="38">
        <v>3.0</v>
      </c>
      <c r="M8" s="38">
        <v>3.0</v>
      </c>
      <c r="N8" s="38">
        <v>3.0</v>
      </c>
      <c r="O8" s="38">
        <v>3.0</v>
      </c>
      <c r="P8" s="25"/>
      <c r="Q8" s="38">
        <v>3.0</v>
      </c>
      <c r="R8" s="38">
        <v>3.0</v>
      </c>
      <c r="S8" s="38">
        <v>3.0</v>
      </c>
      <c r="T8" s="38">
        <v>3.0</v>
      </c>
      <c r="U8" s="38"/>
      <c r="W8" s="38"/>
      <c r="X8" s="38"/>
      <c r="Y8" s="1"/>
      <c r="Z8" s="1"/>
      <c r="AA8" s="1"/>
      <c r="AB8" s="1"/>
      <c r="AC8" s="1"/>
      <c r="AD8" s="1"/>
    </row>
    <row r="9" ht="15.0" customHeight="1">
      <c r="A9" s="1">
        <v>1.0</v>
      </c>
      <c r="B9" s="30"/>
      <c r="C9" s="38" t="s">
        <v>167</v>
      </c>
      <c r="D9" s="39">
        <v>2.0</v>
      </c>
      <c r="E9" s="39" t="s">
        <v>21</v>
      </c>
      <c r="F9" s="14">
        <f t="shared" si="1"/>
        <v>27</v>
      </c>
      <c r="G9" s="26"/>
      <c r="H9" s="162" t="s">
        <v>126</v>
      </c>
      <c r="I9" s="43"/>
      <c r="J9" s="38"/>
      <c r="K9" s="38">
        <v>3.0</v>
      </c>
      <c r="L9" s="38">
        <v>3.0</v>
      </c>
      <c r="M9" s="38">
        <v>3.0</v>
      </c>
      <c r="N9" s="38">
        <v>3.0</v>
      </c>
      <c r="O9" s="38">
        <v>3.0</v>
      </c>
      <c r="P9" s="25"/>
      <c r="Q9" s="38">
        <v>3.0</v>
      </c>
      <c r="R9" s="38">
        <v>3.0</v>
      </c>
      <c r="S9" s="38">
        <v>3.0</v>
      </c>
      <c r="T9" s="38">
        <v>3.0</v>
      </c>
      <c r="U9" s="38"/>
      <c r="W9" s="38"/>
      <c r="X9" s="38"/>
      <c r="Y9" s="1"/>
      <c r="Z9" s="1"/>
      <c r="AA9" s="1"/>
      <c r="AB9" s="1"/>
      <c r="AC9" s="1"/>
      <c r="AD9" s="1"/>
    </row>
    <row r="10" ht="15.0" customHeight="1">
      <c r="A10" s="1">
        <f>IF(E10="CM",1.5,1)</f>
        <v>1</v>
      </c>
      <c r="B10" s="160" t="s">
        <v>159</v>
      </c>
      <c r="C10" s="17" t="s">
        <v>168</v>
      </c>
      <c r="D10" s="13">
        <v>2.0</v>
      </c>
      <c r="E10" s="13" t="s">
        <v>14</v>
      </c>
      <c r="F10" s="14">
        <f t="shared" si="1"/>
        <v>18</v>
      </c>
      <c r="G10" s="26"/>
      <c r="H10" s="158" t="s">
        <v>126</v>
      </c>
      <c r="I10" s="20"/>
      <c r="J10" s="17"/>
      <c r="K10" s="17">
        <v>2.0</v>
      </c>
      <c r="L10" s="17">
        <v>2.0</v>
      </c>
      <c r="M10" s="17">
        <v>2.0</v>
      </c>
      <c r="N10" s="17">
        <v>2.0</v>
      </c>
      <c r="O10" s="17">
        <v>2.0</v>
      </c>
      <c r="P10" s="25"/>
      <c r="Q10" s="17">
        <v>2.0</v>
      </c>
      <c r="R10" s="17">
        <v>2.0</v>
      </c>
      <c r="S10" s="17">
        <v>2.0</v>
      </c>
      <c r="T10" s="17">
        <v>2.0</v>
      </c>
      <c r="U10" s="17"/>
      <c r="W10" s="38"/>
      <c r="X10" s="38"/>
      <c r="Y10" s="1"/>
      <c r="Z10" s="1"/>
      <c r="AA10" s="1"/>
      <c r="AB10" s="1"/>
      <c r="AC10" s="1"/>
      <c r="AD10" s="1"/>
    </row>
    <row r="11" ht="15.0" customHeight="1">
      <c r="A11" s="1">
        <v>1.0</v>
      </c>
      <c r="B11" s="160" t="s">
        <v>153</v>
      </c>
      <c r="C11" s="45" t="s">
        <v>169</v>
      </c>
      <c r="D11" s="13">
        <v>2.0</v>
      </c>
      <c r="E11" s="13" t="s">
        <v>21</v>
      </c>
      <c r="F11" s="14">
        <f t="shared" si="1"/>
        <v>12</v>
      </c>
      <c r="G11" s="26"/>
      <c r="H11" s="159" t="s">
        <v>83</v>
      </c>
      <c r="I11" s="20"/>
      <c r="J11" s="17"/>
      <c r="K11" s="17"/>
      <c r="L11" s="17"/>
      <c r="M11" s="17"/>
      <c r="N11" s="17"/>
      <c r="O11" s="17">
        <v>2.0</v>
      </c>
      <c r="P11" s="25"/>
      <c r="Q11" s="17">
        <v>2.0</v>
      </c>
      <c r="R11" s="17">
        <v>2.0</v>
      </c>
      <c r="S11" s="17">
        <v>2.0</v>
      </c>
      <c r="T11" s="17">
        <v>2.0</v>
      </c>
      <c r="U11" s="17">
        <v>2.0</v>
      </c>
      <c r="W11" s="38"/>
      <c r="X11" s="38"/>
      <c r="Y11" s="1"/>
      <c r="Z11" s="1"/>
      <c r="AA11" s="1"/>
      <c r="AB11" s="1"/>
      <c r="AC11" s="1"/>
      <c r="AD11" s="1"/>
    </row>
    <row r="12" ht="15.0" customHeight="1">
      <c r="A12" s="1">
        <v>1.0</v>
      </c>
      <c r="B12" s="160" t="s">
        <v>159</v>
      </c>
      <c r="C12" s="30"/>
      <c r="D12" s="13">
        <v>4.0</v>
      </c>
      <c r="E12" s="13" t="s">
        <v>14</v>
      </c>
      <c r="F12" s="14">
        <f t="shared" si="1"/>
        <v>6</v>
      </c>
      <c r="G12" s="26"/>
      <c r="H12" s="30"/>
      <c r="I12" s="20">
        <v>1.0</v>
      </c>
      <c r="J12" s="17">
        <v>1.0</v>
      </c>
      <c r="K12" s="17">
        <v>1.0</v>
      </c>
      <c r="L12" s="17">
        <v>1.0</v>
      </c>
      <c r="M12" s="17">
        <v>1.0</v>
      </c>
      <c r="N12" s="17">
        <v>1.0</v>
      </c>
      <c r="O12" s="17"/>
      <c r="P12" s="25"/>
      <c r="Q12" s="17"/>
      <c r="R12" s="17"/>
      <c r="S12" s="17"/>
      <c r="T12" s="17"/>
      <c r="U12" s="17"/>
      <c r="W12" s="38"/>
      <c r="X12" s="38"/>
      <c r="Y12" s="1"/>
      <c r="Z12" s="1"/>
      <c r="AA12" s="1"/>
      <c r="AB12" s="1"/>
      <c r="AC12" s="1"/>
      <c r="AD12" s="1"/>
    </row>
    <row r="13" ht="15.0" customHeight="1">
      <c r="A13" s="1">
        <f t="shared" ref="A13:A16" si="4">IF(E13="CM",1.5,1)</f>
        <v>1</v>
      </c>
      <c r="B13" s="161" t="s">
        <v>170</v>
      </c>
      <c r="C13" s="38" t="s">
        <v>171</v>
      </c>
      <c r="D13" s="39">
        <v>1.0</v>
      </c>
      <c r="E13" s="39" t="s">
        <v>21</v>
      </c>
      <c r="F13" s="14">
        <f t="shared" si="1"/>
        <v>27</v>
      </c>
      <c r="G13" s="26" t="s">
        <v>172</v>
      </c>
      <c r="H13" s="162" t="s">
        <v>29</v>
      </c>
      <c r="I13" s="43"/>
      <c r="J13" s="38"/>
      <c r="K13" s="38">
        <v>3.0</v>
      </c>
      <c r="L13" s="38">
        <v>3.0</v>
      </c>
      <c r="M13" s="38">
        <v>3.0</v>
      </c>
      <c r="N13" s="38">
        <v>3.0</v>
      </c>
      <c r="O13" s="38">
        <v>3.0</v>
      </c>
      <c r="P13" s="25"/>
      <c r="Q13" s="38">
        <v>3.0</v>
      </c>
      <c r="R13" s="38">
        <v>3.0</v>
      </c>
      <c r="S13" s="38">
        <v>3.0</v>
      </c>
      <c r="T13" s="38">
        <v>3.0</v>
      </c>
      <c r="U13" s="38"/>
      <c r="W13" s="38"/>
      <c r="X13" s="38"/>
      <c r="Y13" s="1"/>
      <c r="Z13" s="1"/>
      <c r="AA13" s="1"/>
      <c r="AB13" s="1"/>
      <c r="AC13" s="1"/>
      <c r="AD13" s="1"/>
    </row>
    <row r="14" ht="15.0" customHeight="1">
      <c r="A14" s="1">
        <f t="shared" si="4"/>
        <v>1</v>
      </c>
      <c r="B14" s="160" t="s">
        <v>173</v>
      </c>
      <c r="C14" s="17" t="s">
        <v>174</v>
      </c>
      <c r="D14" s="13">
        <v>2.0</v>
      </c>
      <c r="E14" s="13" t="s">
        <v>14</v>
      </c>
      <c r="F14" s="14">
        <f t="shared" si="1"/>
        <v>18</v>
      </c>
      <c r="G14" s="26" t="s">
        <v>172</v>
      </c>
      <c r="H14" s="158" t="s">
        <v>175</v>
      </c>
      <c r="I14" s="20"/>
      <c r="J14" s="17"/>
      <c r="K14" s="17">
        <v>2.0</v>
      </c>
      <c r="L14" s="17">
        <v>2.0</v>
      </c>
      <c r="M14" s="17">
        <v>2.0</v>
      </c>
      <c r="N14" s="17">
        <v>2.0</v>
      </c>
      <c r="O14" s="17">
        <v>2.0</v>
      </c>
      <c r="P14" s="25"/>
      <c r="Q14" s="17">
        <v>2.0</v>
      </c>
      <c r="R14" s="17">
        <v>2.0</v>
      </c>
      <c r="S14" s="17">
        <v>2.0</v>
      </c>
      <c r="T14" s="17">
        <v>2.0</v>
      </c>
      <c r="U14" s="17"/>
      <c r="W14" s="38"/>
      <c r="X14" s="38"/>
      <c r="Y14" s="1"/>
      <c r="Z14" s="1"/>
      <c r="AA14" s="1"/>
      <c r="AB14" s="1"/>
      <c r="AC14" s="1"/>
      <c r="AD14" s="1"/>
    </row>
    <row r="15" ht="15.0" customHeight="1">
      <c r="A15" s="1">
        <f t="shared" si="4"/>
        <v>1.5</v>
      </c>
      <c r="B15" s="163" t="s">
        <v>176</v>
      </c>
      <c r="C15" s="48" t="s">
        <v>177</v>
      </c>
      <c r="D15" s="39">
        <v>1.0</v>
      </c>
      <c r="E15" s="39" t="s">
        <v>10</v>
      </c>
      <c r="F15" s="14">
        <f t="shared" si="1"/>
        <v>4</v>
      </c>
      <c r="G15" s="26"/>
      <c r="H15" s="159" t="s">
        <v>31</v>
      </c>
      <c r="I15" s="43"/>
      <c r="J15" s="38">
        <v>1.0</v>
      </c>
      <c r="K15" s="38">
        <v>1.0</v>
      </c>
      <c r="L15" s="38">
        <v>1.0</v>
      </c>
      <c r="M15" s="38">
        <v>1.0</v>
      </c>
      <c r="N15" s="38"/>
      <c r="O15" s="38"/>
      <c r="P15" s="25"/>
      <c r="Q15" s="38"/>
      <c r="R15" s="38"/>
      <c r="S15" s="38"/>
      <c r="T15" s="38"/>
      <c r="U15" s="38"/>
      <c r="V15" s="164"/>
      <c r="W15" s="38"/>
      <c r="X15" s="38"/>
      <c r="Y15" s="164"/>
      <c r="Z15" s="164"/>
      <c r="AA15" s="164"/>
      <c r="AB15" s="164"/>
      <c r="AC15" s="164"/>
      <c r="AD15" s="164"/>
    </row>
    <row r="16" ht="15.0" customHeight="1">
      <c r="A16" s="1">
        <f t="shared" si="4"/>
        <v>1</v>
      </c>
      <c r="B16" s="30"/>
      <c r="C16" s="30"/>
      <c r="D16" s="39">
        <v>4.0</v>
      </c>
      <c r="E16" s="39" t="s">
        <v>21</v>
      </c>
      <c r="F16" s="14">
        <f t="shared" si="1"/>
        <v>18</v>
      </c>
      <c r="G16" s="26"/>
      <c r="H16" s="30"/>
      <c r="I16" s="43"/>
      <c r="J16" s="38"/>
      <c r="K16" s="38">
        <v>2.0</v>
      </c>
      <c r="L16" s="38">
        <v>2.0</v>
      </c>
      <c r="M16" s="38">
        <v>2.0</v>
      </c>
      <c r="N16" s="38">
        <v>2.0</v>
      </c>
      <c r="O16" s="38">
        <v>2.0</v>
      </c>
      <c r="P16" s="25"/>
      <c r="Q16" s="38">
        <v>2.0</v>
      </c>
      <c r="R16" s="38">
        <v>2.0</v>
      </c>
      <c r="S16" s="38">
        <v>2.0</v>
      </c>
      <c r="T16" s="38">
        <v>2.0</v>
      </c>
      <c r="U16" s="38"/>
      <c r="V16" s="164"/>
      <c r="W16" s="38"/>
      <c r="X16" s="38"/>
      <c r="Y16" s="164"/>
      <c r="Z16" s="164"/>
      <c r="AA16" s="164"/>
      <c r="AB16" s="164"/>
      <c r="AC16" s="164"/>
      <c r="AD16" s="164"/>
    </row>
    <row r="17" ht="15.0" customHeight="1">
      <c r="A17" s="1">
        <v>1.5</v>
      </c>
      <c r="B17" s="165" t="s">
        <v>178</v>
      </c>
      <c r="C17" s="45" t="s">
        <v>179</v>
      </c>
      <c r="D17" s="32">
        <v>1.0</v>
      </c>
      <c r="E17" s="32" t="s">
        <v>10</v>
      </c>
      <c r="F17" s="14">
        <f t="shared" si="1"/>
        <v>1</v>
      </c>
      <c r="G17" s="26"/>
      <c r="H17" s="159" t="s">
        <v>180</v>
      </c>
      <c r="I17" s="36"/>
      <c r="J17" s="34"/>
      <c r="K17" s="34"/>
      <c r="L17" s="34"/>
      <c r="M17" s="34"/>
      <c r="N17" s="34"/>
      <c r="O17" s="34"/>
      <c r="P17" s="25"/>
      <c r="Q17" s="34">
        <v>1.0</v>
      </c>
      <c r="R17" s="34"/>
      <c r="S17" s="34"/>
      <c r="T17" s="34"/>
      <c r="U17" s="34"/>
      <c r="V17" s="164"/>
      <c r="W17" s="38"/>
      <c r="X17" s="38"/>
      <c r="Y17" s="164"/>
      <c r="Z17" s="164"/>
      <c r="AA17" s="164"/>
      <c r="AB17" s="164"/>
      <c r="AC17" s="164"/>
      <c r="AD17" s="164"/>
    </row>
    <row r="18" ht="15.0" customHeight="1">
      <c r="A18" s="1">
        <f t="shared" ref="A18:A25" si="5">IF(E18="CM",1.5,1)</f>
        <v>1</v>
      </c>
      <c r="B18" s="30"/>
      <c r="C18" s="30"/>
      <c r="D18" s="13">
        <v>4.0</v>
      </c>
      <c r="E18" s="13" t="s">
        <v>21</v>
      </c>
      <c r="F18" s="14">
        <f t="shared" si="1"/>
        <v>27</v>
      </c>
      <c r="G18" s="26"/>
      <c r="H18" s="30"/>
      <c r="I18" s="20"/>
      <c r="J18" s="17"/>
      <c r="K18" s="17">
        <v>3.0</v>
      </c>
      <c r="L18" s="17">
        <v>3.0</v>
      </c>
      <c r="M18" s="17">
        <v>3.0</v>
      </c>
      <c r="N18" s="17">
        <v>3.0</v>
      </c>
      <c r="O18" s="17">
        <v>3.0</v>
      </c>
      <c r="P18" s="25"/>
      <c r="Q18" s="17">
        <v>3.0</v>
      </c>
      <c r="R18" s="17">
        <v>3.0</v>
      </c>
      <c r="S18" s="17">
        <v>3.0</v>
      </c>
      <c r="T18" s="17">
        <v>3.0</v>
      </c>
      <c r="U18" s="17"/>
      <c r="W18" s="38"/>
      <c r="X18" s="38"/>
      <c r="Y18" s="1"/>
      <c r="Z18" s="1"/>
      <c r="AA18" s="1"/>
      <c r="AB18" s="1"/>
      <c r="AC18" s="1"/>
      <c r="AD18" s="1"/>
    </row>
    <row r="19" ht="15.0" customHeight="1">
      <c r="A19" s="1">
        <f t="shared" si="5"/>
        <v>1</v>
      </c>
      <c r="B19" s="161" t="s">
        <v>181</v>
      </c>
      <c r="C19" s="38" t="s">
        <v>182</v>
      </c>
      <c r="D19" s="39">
        <v>4.0</v>
      </c>
      <c r="E19" s="39" t="s">
        <v>21</v>
      </c>
      <c r="F19" s="14">
        <f t="shared" si="1"/>
        <v>13.5</v>
      </c>
      <c r="G19" s="26"/>
      <c r="H19" s="162" t="s">
        <v>83</v>
      </c>
      <c r="I19" s="43"/>
      <c r="J19" s="38"/>
      <c r="K19" s="38">
        <v>1.5</v>
      </c>
      <c r="L19" s="38">
        <v>1.5</v>
      </c>
      <c r="M19" s="38">
        <v>1.5</v>
      </c>
      <c r="N19" s="38">
        <v>1.5</v>
      </c>
      <c r="O19" s="38">
        <v>1.5</v>
      </c>
      <c r="P19" s="25"/>
      <c r="Q19" s="38">
        <v>1.5</v>
      </c>
      <c r="R19" s="38">
        <v>1.5</v>
      </c>
      <c r="S19" s="38">
        <v>1.5</v>
      </c>
      <c r="T19" s="38">
        <v>1.5</v>
      </c>
      <c r="U19" s="38"/>
      <c r="V19" s="164"/>
      <c r="W19" s="38"/>
      <c r="X19" s="38"/>
      <c r="Y19" s="164"/>
      <c r="Z19" s="164"/>
      <c r="AA19" s="164"/>
      <c r="AB19" s="164"/>
      <c r="AC19" s="164"/>
      <c r="AD19" s="164"/>
    </row>
    <row r="20" ht="15.0" customHeight="1">
      <c r="A20" s="1">
        <f t="shared" si="5"/>
        <v>1</v>
      </c>
      <c r="B20" s="160" t="s">
        <v>183</v>
      </c>
      <c r="C20" s="17" t="s">
        <v>184</v>
      </c>
      <c r="D20" s="13">
        <v>4.0</v>
      </c>
      <c r="E20" s="13" t="s">
        <v>21</v>
      </c>
      <c r="F20" s="14">
        <f t="shared" si="1"/>
        <v>13.5</v>
      </c>
      <c r="G20" s="26"/>
      <c r="H20" s="158" t="s">
        <v>126</v>
      </c>
      <c r="I20" s="20"/>
      <c r="J20" s="17"/>
      <c r="K20" s="17">
        <v>1.5</v>
      </c>
      <c r="L20" s="17">
        <v>1.5</v>
      </c>
      <c r="M20" s="17">
        <v>1.5</v>
      </c>
      <c r="N20" s="17">
        <v>1.5</v>
      </c>
      <c r="O20" s="17">
        <v>1.5</v>
      </c>
      <c r="P20" s="25"/>
      <c r="Q20" s="17">
        <v>1.5</v>
      </c>
      <c r="R20" s="17">
        <v>1.5</v>
      </c>
      <c r="S20" s="17">
        <v>1.5</v>
      </c>
      <c r="T20" s="17">
        <v>1.5</v>
      </c>
      <c r="U20" s="17"/>
      <c r="W20" s="38"/>
      <c r="X20" s="38"/>
      <c r="Y20" s="1"/>
      <c r="Z20" s="1"/>
      <c r="AA20" s="1"/>
      <c r="AB20" s="1"/>
      <c r="AC20" s="1"/>
      <c r="AD20" s="1"/>
    </row>
    <row r="21" ht="15.0" customHeight="1">
      <c r="A21" s="1">
        <f t="shared" si="5"/>
        <v>1</v>
      </c>
      <c r="B21" s="166" t="s">
        <v>185</v>
      </c>
      <c r="C21" s="38" t="s">
        <v>186</v>
      </c>
      <c r="D21" s="39">
        <v>4.0</v>
      </c>
      <c r="E21" s="39" t="s">
        <v>21</v>
      </c>
      <c r="F21" s="14">
        <f t="shared" si="1"/>
        <v>18</v>
      </c>
      <c r="G21" s="26"/>
      <c r="H21" s="162" t="s">
        <v>39</v>
      </c>
      <c r="I21" s="43"/>
      <c r="J21" s="38"/>
      <c r="K21" s="38">
        <v>2.0</v>
      </c>
      <c r="L21" s="38">
        <v>2.0</v>
      </c>
      <c r="M21" s="38">
        <v>2.0</v>
      </c>
      <c r="N21" s="38">
        <v>2.0</v>
      </c>
      <c r="O21" s="38">
        <v>2.0</v>
      </c>
      <c r="P21" s="25"/>
      <c r="Q21" s="38">
        <v>2.0</v>
      </c>
      <c r="R21" s="38">
        <v>2.0</v>
      </c>
      <c r="S21" s="38">
        <v>2.0</v>
      </c>
      <c r="T21" s="38">
        <v>2.0</v>
      </c>
      <c r="U21" s="38"/>
      <c r="W21" s="38"/>
      <c r="X21" s="38"/>
      <c r="Y21" s="1"/>
      <c r="Z21" s="1"/>
      <c r="AA21" s="1"/>
      <c r="AB21" s="1"/>
      <c r="AC21" s="1"/>
      <c r="AD21" s="1"/>
    </row>
    <row r="22" ht="15.0" customHeight="1">
      <c r="A22" s="1">
        <f t="shared" si="5"/>
        <v>1</v>
      </c>
      <c r="B22" s="160" t="s">
        <v>187</v>
      </c>
      <c r="C22" s="17" t="s">
        <v>44</v>
      </c>
      <c r="D22" s="13">
        <v>8.0</v>
      </c>
      <c r="E22" s="13" t="s">
        <v>14</v>
      </c>
      <c r="F22" s="14">
        <f t="shared" si="1"/>
        <v>18</v>
      </c>
      <c r="G22" s="26"/>
      <c r="H22" s="158" t="s">
        <v>45</v>
      </c>
      <c r="I22" s="20"/>
      <c r="J22" s="17"/>
      <c r="K22" s="17">
        <v>2.0</v>
      </c>
      <c r="L22" s="17">
        <v>2.0</v>
      </c>
      <c r="M22" s="17">
        <v>2.0</v>
      </c>
      <c r="N22" s="17">
        <v>2.0</v>
      </c>
      <c r="O22" s="17">
        <v>2.0</v>
      </c>
      <c r="P22" s="25"/>
      <c r="Q22" s="17">
        <v>2.0</v>
      </c>
      <c r="R22" s="17">
        <v>2.0</v>
      </c>
      <c r="S22" s="17">
        <v>2.0</v>
      </c>
      <c r="T22" s="17">
        <v>2.0</v>
      </c>
      <c r="U22" s="17"/>
      <c r="W22" s="38"/>
      <c r="X22" s="38"/>
      <c r="Y22" s="1"/>
      <c r="Z22" s="1"/>
      <c r="AA22" s="1"/>
      <c r="AB22" s="1"/>
      <c r="AC22" s="1"/>
      <c r="AD22" s="1"/>
    </row>
    <row r="23" ht="15.0" customHeight="1">
      <c r="A23" s="1">
        <f t="shared" si="5"/>
        <v>1</v>
      </c>
      <c r="B23" s="163" t="s">
        <v>188</v>
      </c>
      <c r="C23" s="48" t="s">
        <v>47</v>
      </c>
      <c r="D23" s="39">
        <v>4.0</v>
      </c>
      <c r="E23" s="39" t="s">
        <v>17</v>
      </c>
      <c r="F23" s="14">
        <f t="shared" si="1"/>
        <v>9</v>
      </c>
      <c r="G23" s="26"/>
      <c r="H23" s="167" t="s">
        <v>47</v>
      </c>
      <c r="I23" s="43"/>
      <c r="J23" s="38"/>
      <c r="K23" s="38">
        <v>1.0</v>
      </c>
      <c r="L23" s="38">
        <v>1.0</v>
      </c>
      <c r="M23" s="38">
        <v>1.0</v>
      </c>
      <c r="N23" s="38">
        <v>1.0</v>
      </c>
      <c r="O23" s="38">
        <v>1.0</v>
      </c>
      <c r="P23" s="25"/>
      <c r="Q23" s="38">
        <v>1.0</v>
      </c>
      <c r="R23" s="38">
        <v>1.0</v>
      </c>
      <c r="S23" s="38">
        <v>1.0</v>
      </c>
      <c r="T23" s="38">
        <v>1.0</v>
      </c>
      <c r="U23" s="38"/>
      <c r="W23" s="38"/>
      <c r="X23" s="38"/>
      <c r="Y23" s="1"/>
      <c r="Z23" s="1"/>
      <c r="AA23" s="1"/>
      <c r="AB23" s="1"/>
      <c r="AC23" s="1"/>
      <c r="AD23" s="1"/>
    </row>
    <row r="24" ht="15.0" customHeight="1">
      <c r="A24" s="1">
        <f t="shared" si="5"/>
        <v>1</v>
      </c>
      <c r="B24" s="30"/>
      <c r="C24" s="30"/>
      <c r="D24" s="39">
        <v>8.0</v>
      </c>
      <c r="E24" s="39" t="s">
        <v>14</v>
      </c>
      <c r="F24" s="14">
        <f t="shared" si="1"/>
        <v>9</v>
      </c>
      <c r="G24" s="26"/>
      <c r="H24" s="30"/>
      <c r="I24" s="43"/>
      <c r="J24" s="38"/>
      <c r="K24" s="38">
        <v>1.0</v>
      </c>
      <c r="L24" s="38">
        <v>1.0</v>
      </c>
      <c r="M24" s="38">
        <v>1.0</v>
      </c>
      <c r="N24" s="38">
        <v>1.0</v>
      </c>
      <c r="O24" s="38">
        <v>1.0</v>
      </c>
      <c r="P24" s="25"/>
      <c r="Q24" s="38">
        <v>1.0</v>
      </c>
      <c r="R24" s="38">
        <v>1.0</v>
      </c>
      <c r="S24" s="38">
        <v>1.0</v>
      </c>
      <c r="T24" s="38">
        <v>1.0</v>
      </c>
      <c r="U24" s="38"/>
      <c r="W24" s="38"/>
      <c r="X24" s="38"/>
      <c r="Y24" s="1"/>
      <c r="Z24" s="1"/>
      <c r="AA24" s="1"/>
      <c r="AB24" s="1"/>
      <c r="AC24" s="1"/>
      <c r="AD24" s="1"/>
    </row>
    <row r="25" ht="15.0" customHeight="1">
      <c r="A25" s="1">
        <f t="shared" si="5"/>
        <v>1</v>
      </c>
      <c r="B25" s="160" t="s">
        <v>189</v>
      </c>
      <c r="C25" s="17" t="s">
        <v>190</v>
      </c>
      <c r="D25" s="13">
        <v>4.0</v>
      </c>
      <c r="E25" s="13" t="s">
        <v>21</v>
      </c>
      <c r="F25" s="14">
        <f t="shared" si="1"/>
        <v>9</v>
      </c>
      <c r="G25" s="26" t="s">
        <v>52</v>
      </c>
      <c r="H25" s="158" t="s">
        <v>48</v>
      </c>
      <c r="I25" s="20"/>
      <c r="J25" s="17"/>
      <c r="K25" s="17">
        <v>1.0</v>
      </c>
      <c r="L25" s="17">
        <v>1.0</v>
      </c>
      <c r="M25" s="17">
        <v>1.0</v>
      </c>
      <c r="N25" s="17">
        <v>1.0</v>
      </c>
      <c r="O25" s="17">
        <v>1.0</v>
      </c>
      <c r="P25" s="30"/>
      <c r="Q25" s="17">
        <v>1.0</v>
      </c>
      <c r="R25" s="17">
        <v>1.0</v>
      </c>
      <c r="S25" s="17">
        <v>1.0</v>
      </c>
      <c r="T25" s="17">
        <v>1.0</v>
      </c>
      <c r="U25" s="17"/>
      <c r="W25" s="38"/>
      <c r="X25" s="38"/>
      <c r="Y25" s="1"/>
      <c r="Z25" s="1"/>
      <c r="AA25" s="1"/>
      <c r="AB25" s="1"/>
      <c r="AC25" s="1"/>
      <c r="AD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W26" s="1"/>
      <c r="X26" s="1"/>
      <c r="Y26" s="1"/>
      <c r="Z26" s="1"/>
      <c r="AA26" s="1"/>
      <c r="AB26" s="1"/>
      <c r="AC26" s="1"/>
      <c r="AD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W27" s="66" t="s">
        <v>191</v>
      </c>
      <c r="X27" s="63">
        <f>SUMPRODUCT(F2:F25,W2:W25,A2:A25)</f>
        <v>0</v>
      </c>
      <c r="Y27" s="1"/>
      <c r="Z27" s="1"/>
      <c r="AA27" s="1"/>
      <c r="AB27" s="1"/>
      <c r="AC27" s="1"/>
      <c r="AD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/>
      <c r="X28" s="1"/>
      <c r="Y28" s="1"/>
      <c r="Z28" s="1"/>
      <c r="AA28" s="1"/>
      <c r="AB28" s="1"/>
      <c r="AC28" s="1"/>
      <c r="AD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67" t="s">
        <v>192</v>
      </c>
      <c r="W29" s="68"/>
      <c r="X29" s="69"/>
      <c r="Y29" s="1"/>
      <c r="Z29" s="1"/>
      <c r="AA29" s="1"/>
      <c r="AB29" s="1"/>
      <c r="AC29" s="1"/>
      <c r="AD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67" t="s">
        <v>193</v>
      </c>
      <c r="W30" s="68"/>
      <c r="X30" s="69"/>
      <c r="Y30" s="1"/>
      <c r="Z30" s="1"/>
      <c r="AA30" s="1"/>
      <c r="AB30" s="1"/>
      <c r="AC30" s="1"/>
      <c r="AD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7" t="s">
        <v>194</v>
      </c>
      <c r="W31" s="68"/>
      <c r="X31" s="69"/>
      <c r="Y31" s="1"/>
      <c r="Z31" s="1"/>
      <c r="AA31" s="1"/>
      <c r="AB31" s="1"/>
      <c r="AC31" s="1"/>
      <c r="AD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X32" s="1"/>
      <c r="Y32" s="1"/>
      <c r="Z32" s="1"/>
      <c r="AA32" s="1"/>
      <c r="AB32" s="1"/>
      <c r="AC32" s="1"/>
      <c r="AD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W33" s="1"/>
      <c r="X33" s="1"/>
      <c r="Y33" s="168"/>
      <c r="Z33" s="168"/>
      <c r="AA33" s="168"/>
      <c r="AB33" s="1"/>
      <c r="AC33" s="1"/>
      <c r="AD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  <c r="AA34" s="1"/>
      <c r="AB34" s="1"/>
      <c r="AC34" s="1"/>
      <c r="AD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W35" s="1"/>
      <c r="X35" s="1"/>
      <c r="Y35" s="1"/>
      <c r="Z35" s="1"/>
      <c r="AA35" s="1"/>
      <c r="AB35" s="1"/>
      <c r="AC35" s="1"/>
      <c r="AD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  <c r="AA36" s="1"/>
      <c r="AB36" s="1"/>
      <c r="AC36" s="1"/>
      <c r="AD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W37" s="1"/>
      <c r="X37" s="1"/>
      <c r="Y37" s="1"/>
      <c r="Z37" s="1"/>
      <c r="AA37" s="1"/>
      <c r="AB37" s="1"/>
      <c r="AC37" s="1"/>
      <c r="AD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/>
      <c r="X38" s="1"/>
      <c r="Y38" s="1"/>
      <c r="Z38" s="1"/>
      <c r="AA38" s="1"/>
      <c r="AB38" s="1"/>
      <c r="AC38" s="1"/>
      <c r="AD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W39" s="1"/>
      <c r="X39" s="1"/>
      <c r="Y39" s="1"/>
      <c r="Z39" s="1"/>
      <c r="AA39" s="1"/>
      <c r="AB39" s="1"/>
      <c r="AC39" s="1"/>
      <c r="AD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W40" s="1"/>
      <c r="X40" s="1"/>
      <c r="Y40" s="1"/>
      <c r="Z40" s="1"/>
      <c r="AA40" s="1"/>
      <c r="AB40" s="1"/>
      <c r="AC40" s="1"/>
      <c r="AD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W41" s="1"/>
      <c r="X41" s="1"/>
      <c r="Y41" s="1"/>
      <c r="Z41" s="1"/>
      <c r="AA41" s="1"/>
      <c r="AB41" s="1"/>
      <c r="AC41" s="1"/>
      <c r="AD41" s="1"/>
    </row>
    <row r="42" ht="15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X42" s="1"/>
      <c r="Y42" s="1"/>
      <c r="Z42" s="1"/>
      <c r="AA42" s="1"/>
      <c r="AB42" s="1"/>
      <c r="AC42" s="1"/>
      <c r="AD42" s="1"/>
    </row>
    <row r="43" ht="15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W43" s="1"/>
      <c r="X43" s="1"/>
      <c r="Y43" s="1"/>
      <c r="Z43" s="1"/>
      <c r="AA43" s="1"/>
      <c r="AB43" s="1"/>
      <c r="AC43" s="1"/>
      <c r="AD43" s="1"/>
    </row>
    <row r="44" ht="15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  <c r="AA44" s="1"/>
      <c r="AB44" s="1"/>
      <c r="AC44" s="1"/>
      <c r="AD44" s="1"/>
    </row>
    <row r="45" ht="15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W45" s="1"/>
      <c r="X45" s="1"/>
      <c r="Y45" s="1"/>
      <c r="Z45" s="1"/>
      <c r="AA45" s="1"/>
      <c r="AB45" s="1"/>
      <c r="AC45" s="1"/>
      <c r="AD45" s="1"/>
    </row>
    <row r="46" ht="15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X46" s="1"/>
      <c r="Y46" s="1"/>
      <c r="Z46" s="1"/>
      <c r="AA46" s="1"/>
      <c r="AB46" s="1"/>
      <c r="AC46" s="1"/>
      <c r="AD46" s="1"/>
    </row>
    <row r="47" ht="15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W47" s="1"/>
      <c r="X47" s="1"/>
      <c r="Y47" s="1"/>
      <c r="Z47" s="1"/>
      <c r="AA47" s="1"/>
      <c r="AB47" s="1"/>
      <c r="AC47" s="1"/>
      <c r="AD47" s="1"/>
    </row>
    <row r="48" ht="15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X48" s="1"/>
      <c r="Y48" s="1"/>
      <c r="Z48" s="1"/>
      <c r="AA48" s="1"/>
      <c r="AB48" s="1"/>
      <c r="AC48" s="1"/>
      <c r="AD48" s="1"/>
    </row>
    <row r="49" ht="15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W49" s="1"/>
      <c r="X49" s="1"/>
      <c r="Y49" s="1"/>
      <c r="Z49" s="1"/>
      <c r="AA49" s="1"/>
      <c r="AB49" s="1"/>
      <c r="AC49" s="1"/>
      <c r="AD49" s="1"/>
    </row>
    <row r="50" ht="1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  <c r="AA50" s="1"/>
      <c r="AB50" s="1"/>
      <c r="AC50" s="1"/>
      <c r="AD50" s="1"/>
    </row>
    <row r="51" ht="15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W51" s="1"/>
      <c r="X51" s="1"/>
      <c r="Y51" s="1"/>
      <c r="Z51" s="1"/>
      <c r="AA51" s="1"/>
      <c r="AB51" s="1"/>
      <c r="AC51" s="1"/>
      <c r="AD51" s="1"/>
    </row>
    <row r="52" ht="15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  <c r="X52" s="1"/>
      <c r="Y52" s="1"/>
      <c r="Z52" s="1"/>
      <c r="AA52" s="1"/>
      <c r="AB52" s="1"/>
      <c r="AC52" s="1"/>
      <c r="AD52" s="1"/>
    </row>
    <row r="53" ht="15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W53" s="1"/>
      <c r="X53" s="1"/>
      <c r="Y53" s="1"/>
      <c r="Z53" s="1"/>
      <c r="AA53" s="1"/>
      <c r="AB53" s="1"/>
      <c r="AC53" s="1"/>
      <c r="AD53" s="1"/>
    </row>
    <row r="54" ht="1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  <c r="X54" s="1"/>
      <c r="Y54" s="1"/>
      <c r="Z54" s="1"/>
      <c r="AA54" s="1"/>
      <c r="AB54" s="1"/>
      <c r="AC54" s="1"/>
      <c r="AD54" s="1"/>
    </row>
    <row r="55" ht="15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W55" s="1"/>
      <c r="X55" s="1"/>
      <c r="Y55" s="1"/>
      <c r="Z55" s="1"/>
      <c r="AA55" s="1"/>
      <c r="AB55" s="1"/>
      <c r="AC55" s="1"/>
      <c r="AD55" s="1"/>
    </row>
    <row r="56" ht="15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  <c r="X56" s="1"/>
      <c r="Y56" s="1"/>
      <c r="Z56" s="1"/>
      <c r="AA56" s="1"/>
      <c r="AB56" s="1"/>
      <c r="AC56" s="1"/>
      <c r="AD56" s="1"/>
    </row>
    <row r="57" ht="15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W57" s="1"/>
      <c r="X57" s="1"/>
      <c r="Y57" s="1"/>
      <c r="Z57" s="1"/>
      <c r="AA57" s="1"/>
      <c r="AB57" s="1"/>
      <c r="AC57" s="1"/>
      <c r="AD57" s="1"/>
    </row>
    <row r="58" ht="15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  <c r="X58" s="1"/>
      <c r="Y58" s="1"/>
      <c r="Z58" s="1"/>
      <c r="AA58" s="1"/>
      <c r="AB58" s="1"/>
      <c r="AC58" s="1"/>
      <c r="AD58" s="1"/>
    </row>
    <row r="59" ht="15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W59" s="1"/>
      <c r="X59" s="1"/>
      <c r="Y59" s="1"/>
      <c r="Z59" s="1"/>
      <c r="AA59" s="1"/>
      <c r="AB59" s="1"/>
      <c r="AC59" s="1"/>
      <c r="AD59" s="1"/>
    </row>
    <row r="60" ht="15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X60" s="1"/>
      <c r="Y60" s="1"/>
      <c r="Z60" s="1"/>
      <c r="AA60" s="1"/>
      <c r="AB60" s="1"/>
      <c r="AC60" s="1"/>
      <c r="AD60" s="1"/>
    </row>
    <row r="61" ht="15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W61" s="1"/>
      <c r="X61" s="1"/>
      <c r="Y61" s="1"/>
      <c r="Z61" s="1"/>
      <c r="AA61" s="1"/>
      <c r="AB61" s="1"/>
      <c r="AC61" s="1"/>
      <c r="AD61" s="1"/>
    </row>
    <row r="62" ht="15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X62" s="1"/>
      <c r="Y62" s="1"/>
      <c r="Z62" s="1"/>
      <c r="AA62" s="1"/>
      <c r="AB62" s="1"/>
      <c r="AC62" s="1"/>
      <c r="AD62" s="1"/>
    </row>
    <row r="63" ht="15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W63" s="1"/>
      <c r="X63" s="1"/>
      <c r="Y63" s="1"/>
      <c r="Z63" s="1"/>
      <c r="AA63" s="1"/>
      <c r="AB63" s="1"/>
      <c r="AC63" s="1"/>
      <c r="AD63" s="1"/>
    </row>
    <row r="64" ht="15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  <c r="AA64" s="1"/>
      <c r="AB64" s="1"/>
      <c r="AC64" s="1"/>
      <c r="AD64" s="1"/>
    </row>
    <row r="65" ht="15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  <c r="AA65" s="1"/>
      <c r="AB65" s="1"/>
      <c r="AC65" s="1"/>
      <c r="AD65" s="1"/>
    </row>
    <row r="66" ht="15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X66" s="1"/>
      <c r="Y66" s="1"/>
      <c r="Z66" s="1"/>
      <c r="AA66" s="1"/>
      <c r="AB66" s="1"/>
      <c r="AC66" s="1"/>
      <c r="AD66" s="1"/>
    </row>
    <row r="67" ht="15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  <c r="X67" s="1"/>
      <c r="Y67" s="1"/>
      <c r="Z67" s="1"/>
      <c r="AA67" s="1"/>
      <c r="AB67" s="1"/>
      <c r="AC67" s="1"/>
      <c r="AD67" s="1"/>
    </row>
    <row r="68" ht="15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X68" s="1"/>
      <c r="Y68" s="1"/>
      <c r="Z68" s="1"/>
      <c r="AA68" s="1"/>
      <c r="AB68" s="1"/>
      <c r="AC68" s="1"/>
      <c r="AD68" s="1"/>
    </row>
    <row r="69" ht="15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  <c r="X69" s="1"/>
      <c r="Y69" s="1"/>
      <c r="Z69" s="1"/>
      <c r="AA69" s="1"/>
      <c r="AB69" s="1"/>
      <c r="AC69" s="1"/>
      <c r="AD69" s="1"/>
    </row>
    <row r="70" ht="15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  <c r="X70" s="1"/>
      <c r="Y70" s="1"/>
      <c r="Z70" s="1"/>
      <c r="AA70" s="1"/>
      <c r="AB70" s="1"/>
      <c r="AC70" s="1"/>
      <c r="AD70" s="1"/>
    </row>
    <row r="71" ht="15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W71" s="1"/>
      <c r="X71" s="1"/>
      <c r="Y71" s="1"/>
      <c r="Z71" s="1"/>
      <c r="AA71" s="1"/>
      <c r="AB71" s="1"/>
      <c r="AC71" s="1"/>
      <c r="AD71" s="1"/>
    </row>
    <row r="72" ht="15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  <c r="X72" s="1"/>
      <c r="Y72" s="1"/>
      <c r="Z72" s="1"/>
      <c r="AA72" s="1"/>
      <c r="AB72" s="1"/>
      <c r="AC72" s="1"/>
      <c r="AD72" s="1"/>
    </row>
    <row r="73" ht="15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W73" s="1"/>
      <c r="X73" s="1"/>
      <c r="Y73" s="1"/>
      <c r="Z73" s="1"/>
      <c r="AA73" s="1"/>
      <c r="AB73" s="1"/>
      <c r="AC73" s="1"/>
      <c r="AD73" s="1"/>
    </row>
    <row r="74" ht="15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  <c r="X74" s="1"/>
      <c r="Y74" s="1"/>
      <c r="Z74" s="1"/>
      <c r="AA74" s="1"/>
      <c r="AB74" s="1"/>
      <c r="AC74" s="1"/>
      <c r="AD74" s="1"/>
    </row>
    <row r="75" ht="15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W75" s="1"/>
      <c r="X75" s="1"/>
      <c r="Y75" s="1"/>
      <c r="Z75" s="1"/>
      <c r="AA75" s="1"/>
      <c r="AB75" s="1"/>
      <c r="AC75" s="1"/>
      <c r="AD75" s="1"/>
    </row>
    <row r="76" ht="15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  <c r="X76" s="1"/>
      <c r="Y76" s="1"/>
      <c r="Z76" s="1"/>
      <c r="AA76" s="1"/>
      <c r="AB76" s="1"/>
      <c r="AC76" s="1"/>
      <c r="AD76" s="1"/>
    </row>
    <row r="77" ht="15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W77" s="1"/>
      <c r="X77" s="1"/>
      <c r="Y77" s="1"/>
      <c r="Z77" s="1"/>
      <c r="AA77" s="1"/>
      <c r="AB77" s="1"/>
      <c r="AC77" s="1"/>
      <c r="AD77" s="1"/>
    </row>
    <row r="78" ht="15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  <c r="X78" s="1"/>
      <c r="Y78" s="1"/>
      <c r="Z78" s="1"/>
      <c r="AA78" s="1"/>
      <c r="AB78" s="1"/>
      <c r="AC78" s="1"/>
      <c r="AD78" s="1"/>
    </row>
    <row r="79" ht="15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W79" s="1"/>
      <c r="X79" s="1"/>
      <c r="Y79" s="1"/>
      <c r="Z79" s="1"/>
      <c r="AA79" s="1"/>
      <c r="AB79" s="1"/>
      <c r="AC79" s="1"/>
      <c r="AD79" s="1"/>
    </row>
    <row r="80" ht="15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  <c r="X80" s="1"/>
      <c r="Y80" s="1"/>
      <c r="Z80" s="1"/>
      <c r="AA80" s="1"/>
      <c r="AB80" s="1"/>
      <c r="AC80" s="1"/>
      <c r="AD80" s="1"/>
    </row>
    <row r="81" ht="15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W81" s="1"/>
      <c r="X81" s="1"/>
      <c r="Y81" s="1"/>
      <c r="Z81" s="1"/>
      <c r="AA81" s="1"/>
      <c r="AB81" s="1"/>
      <c r="AC81" s="1"/>
      <c r="AD81" s="1"/>
    </row>
    <row r="82" ht="15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  <c r="X82" s="1"/>
      <c r="Y82" s="1"/>
      <c r="Z82" s="1"/>
      <c r="AA82" s="1"/>
      <c r="AB82" s="1"/>
      <c r="AC82" s="1"/>
      <c r="AD82" s="1"/>
    </row>
    <row r="83" ht="15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W83" s="1"/>
      <c r="X83" s="1"/>
      <c r="Y83" s="1"/>
      <c r="Z83" s="1"/>
      <c r="AA83" s="1"/>
      <c r="AB83" s="1"/>
      <c r="AC83" s="1"/>
      <c r="AD83" s="1"/>
    </row>
    <row r="84" ht="15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  <c r="X84" s="1"/>
      <c r="Y84" s="1"/>
      <c r="Z84" s="1"/>
      <c r="AA84" s="1"/>
      <c r="AB84" s="1"/>
      <c r="AC84" s="1"/>
      <c r="AD84" s="1"/>
    </row>
    <row r="85" ht="15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W85" s="1"/>
      <c r="X85" s="1"/>
      <c r="Y85" s="1"/>
      <c r="Z85" s="1"/>
      <c r="AA85" s="1"/>
      <c r="AB85" s="1"/>
      <c r="AC85" s="1"/>
      <c r="AD85" s="1"/>
    </row>
    <row r="86" ht="15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  <c r="X86" s="1"/>
      <c r="Y86" s="1"/>
      <c r="Z86" s="1"/>
      <c r="AA86" s="1"/>
      <c r="AB86" s="1"/>
      <c r="AC86" s="1"/>
      <c r="AD86" s="1"/>
    </row>
    <row r="87" ht="15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  <c r="X87" s="1"/>
      <c r="Y87" s="1"/>
      <c r="Z87" s="1"/>
      <c r="AA87" s="1"/>
      <c r="AB87" s="1"/>
      <c r="AC87" s="1"/>
      <c r="AD87" s="1"/>
    </row>
    <row r="88" ht="15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  <c r="X88" s="1"/>
      <c r="Y88" s="1"/>
      <c r="Z88" s="1"/>
      <c r="AA88" s="1"/>
      <c r="AB88" s="1"/>
      <c r="AC88" s="1"/>
      <c r="AD88" s="1"/>
    </row>
    <row r="89" ht="15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W89" s="1"/>
      <c r="X89" s="1"/>
      <c r="Y89" s="1"/>
      <c r="Z89" s="1"/>
      <c r="AA89" s="1"/>
      <c r="AB89" s="1"/>
      <c r="AC89" s="1"/>
      <c r="AD89" s="1"/>
    </row>
    <row r="90" ht="15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/>
      <c r="X90" s="1"/>
      <c r="Y90" s="1"/>
      <c r="Z90" s="1"/>
      <c r="AA90" s="1"/>
      <c r="AB90" s="1"/>
      <c r="AC90" s="1"/>
      <c r="AD90" s="1"/>
    </row>
    <row r="91" ht="15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W91" s="1"/>
      <c r="X91" s="1"/>
      <c r="Y91" s="1"/>
      <c r="Z91" s="1"/>
      <c r="AA91" s="1"/>
      <c r="AB91" s="1"/>
      <c r="AC91" s="1"/>
      <c r="AD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/>
      <c r="X92" s="1"/>
      <c r="Y92" s="1"/>
      <c r="Z92" s="1"/>
      <c r="AA92" s="1"/>
      <c r="AB92" s="1"/>
      <c r="AC92" s="1"/>
      <c r="AD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W93" s="1"/>
      <c r="X93" s="1"/>
      <c r="Y93" s="1"/>
      <c r="Z93" s="1"/>
      <c r="AA93" s="1"/>
      <c r="AB93" s="1"/>
      <c r="AC93" s="1"/>
      <c r="AD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/>
      <c r="X94" s="1"/>
      <c r="Y94" s="1"/>
      <c r="Z94" s="1"/>
      <c r="AA94" s="1"/>
      <c r="AB94" s="1"/>
      <c r="AC94" s="1"/>
      <c r="AD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  <c r="AA95" s="1"/>
      <c r="AB95" s="1"/>
      <c r="AC95" s="1"/>
      <c r="AD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/>
      <c r="X96" s="1"/>
      <c r="Y96" s="1"/>
      <c r="Z96" s="1"/>
      <c r="AA96" s="1"/>
      <c r="AB96" s="1"/>
      <c r="AC96" s="1"/>
      <c r="AD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W97" s="1"/>
      <c r="X97" s="1"/>
      <c r="Y97" s="1"/>
      <c r="Z97" s="1"/>
      <c r="AA97" s="1"/>
      <c r="AB97" s="1"/>
      <c r="AC97" s="1"/>
      <c r="AD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/>
      <c r="X98" s="1"/>
      <c r="Y98" s="1"/>
      <c r="Z98" s="1"/>
      <c r="AA98" s="1"/>
      <c r="AB98" s="1"/>
      <c r="AC98" s="1"/>
      <c r="AD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W99" s="1"/>
      <c r="X99" s="1"/>
      <c r="Y99" s="1"/>
      <c r="Z99" s="1"/>
      <c r="AA99" s="1"/>
      <c r="AB99" s="1"/>
      <c r="AC99" s="1"/>
      <c r="AD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/>
      <c r="X100" s="1"/>
      <c r="Y100" s="1"/>
      <c r="Z100" s="1"/>
      <c r="AA100" s="1"/>
      <c r="AB100" s="1"/>
      <c r="AC100" s="1"/>
      <c r="AD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W101" s="1"/>
      <c r="X101" s="1"/>
      <c r="Y101" s="1"/>
      <c r="Z101" s="1"/>
      <c r="AA101" s="1"/>
      <c r="AB101" s="1"/>
      <c r="AC101" s="1"/>
      <c r="AD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/>
      <c r="X102" s="1"/>
      <c r="Y102" s="1"/>
      <c r="Z102" s="1"/>
      <c r="AA102" s="1"/>
      <c r="AB102" s="1"/>
      <c r="AC102" s="1"/>
      <c r="AD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W103" s="1"/>
      <c r="X103" s="1"/>
      <c r="Y103" s="1"/>
      <c r="Z103" s="1"/>
      <c r="AA103" s="1"/>
      <c r="AB103" s="1"/>
      <c r="AC103" s="1"/>
      <c r="AD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/>
      <c r="X104" s="1"/>
      <c r="Y104" s="1"/>
      <c r="Z104" s="1"/>
      <c r="AA104" s="1"/>
      <c r="AB104" s="1"/>
      <c r="AC104" s="1"/>
      <c r="AD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W105" s="1"/>
      <c r="X105" s="1"/>
      <c r="Y105" s="1"/>
      <c r="Z105" s="1"/>
      <c r="AA105" s="1"/>
      <c r="AB105" s="1"/>
      <c r="AC105" s="1"/>
      <c r="AD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/>
      <c r="X106" s="1"/>
      <c r="Y106" s="1"/>
      <c r="Z106" s="1"/>
      <c r="AA106" s="1"/>
      <c r="AB106" s="1"/>
      <c r="AC106" s="1"/>
      <c r="AD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W107" s="1"/>
      <c r="X107" s="1"/>
      <c r="Y107" s="1"/>
      <c r="Z107" s="1"/>
      <c r="AA107" s="1"/>
      <c r="AB107" s="1"/>
      <c r="AC107" s="1"/>
      <c r="AD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/>
      <c r="X108" s="1"/>
      <c r="Y108" s="1"/>
      <c r="Z108" s="1"/>
      <c r="AA108" s="1"/>
      <c r="AB108" s="1"/>
      <c r="AC108" s="1"/>
      <c r="AD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W109" s="1"/>
      <c r="X109" s="1"/>
      <c r="Y109" s="1"/>
      <c r="Z109" s="1"/>
      <c r="AA109" s="1"/>
      <c r="AB109" s="1"/>
      <c r="AC109" s="1"/>
      <c r="AD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W110" s="1"/>
      <c r="X110" s="1"/>
      <c r="Y110" s="1"/>
      <c r="Z110" s="1"/>
      <c r="AA110" s="1"/>
      <c r="AB110" s="1"/>
      <c r="AC110" s="1"/>
      <c r="AD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W111" s="1"/>
      <c r="X111" s="1"/>
      <c r="Y111" s="1"/>
      <c r="Z111" s="1"/>
      <c r="AA111" s="1"/>
      <c r="AB111" s="1"/>
      <c r="AC111" s="1"/>
      <c r="AD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W112" s="1"/>
      <c r="X112" s="1"/>
      <c r="Y112" s="1"/>
      <c r="Z112" s="1"/>
      <c r="AA112" s="1"/>
      <c r="AB112" s="1"/>
      <c r="AC112" s="1"/>
      <c r="AD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W113" s="1"/>
      <c r="X113" s="1"/>
      <c r="Y113" s="1"/>
      <c r="Z113" s="1"/>
      <c r="AA113" s="1"/>
      <c r="AB113" s="1"/>
      <c r="AC113" s="1"/>
      <c r="AD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W114" s="1"/>
      <c r="X114" s="1"/>
      <c r="Y114" s="1"/>
      <c r="Z114" s="1"/>
      <c r="AA114" s="1"/>
      <c r="AB114" s="1"/>
      <c r="AC114" s="1"/>
      <c r="AD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W115" s="1"/>
      <c r="X115" s="1"/>
      <c r="Y115" s="1"/>
      <c r="Z115" s="1"/>
      <c r="AA115" s="1"/>
      <c r="AB115" s="1"/>
      <c r="AC115" s="1"/>
      <c r="AD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W116" s="1"/>
      <c r="X116" s="1"/>
      <c r="Y116" s="1"/>
      <c r="Z116" s="1"/>
      <c r="AA116" s="1"/>
      <c r="AB116" s="1"/>
      <c r="AC116" s="1"/>
      <c r="AD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W117" s="1"/>
      <c r="X117" s="1"/>
      <c r="Y117" s="1"/>
      <c r="Z117" s="1"/>
      <c r="AA117" s="1"/>
      <c r="AB117" s="1"/>
      <c r="AC117" s="1"/>
      <c r="AD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W118" s="1"/>
      <c r="X118" s="1"/>
      <c r="Y118" s="1"/>
      <c r="Z118" s="1"/>
      <c r="AA118" s="1"/>
      <c r="AB118" s="1"/>
      <c r="AC118" s="1"/>
      <c r="AD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W119" s="1"/>
      <c r="X119" s="1"/>
      <c r="Y119" s="1"/>
      <c r="Z119" s="1"/>
      <c r="AA119" s="1"/>
      <c r="AB119" s="1"/>
      <c r="AC119" s="1"/>
      <c r="AD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W120" s="1"/>
      <c r="X120" s="1"/>
      <c r="Y120" s="1"/>
      <c r="Z120" s="1"/>
      <c r="AA120" s="1"/>
      <c r="AB120" s="1"/>
      <c r="AC120" s="1"/>
      <c r="AD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W121" s="1"/>
      <c r="X121" s="1"/>
      <c r="Y121" s="1"/>
      <c r="Z121" s="1"/>
      <c r="AA121" s="1"/>
      <c r="AB121" s="1"/>
      <c r="AC121" s="1"/>
      <c r="AD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W122" s="1"/>
      <c r="X122" s="1"/>
      <c r="Y122" s="1"/>
      <c r="Z122" s="1"/>
      <c r="AA122" s="1"/>
      <c r="AB122" s="1"/>
      <c r="AC122" s="1"/>
      <c r="AD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W123" s="1"/>
      <c r="X123" s="1"/>
      <c r="Y123" s="1"/>
      <c r="Z123" s="1"/>
      <c r="AA123" s="1"/>
      <c r="AB123" s="1"/>
      <c r="AC123" s="1"/>
      <c r="AD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W124" s="1"/>
      <c r="X124" s="1"/>
      <c r="Y124" s="1"/>
      <c r="Z124" s="1"/>
      <c r="AA124" s="1"/>
      <c r="AB124" s="1"/>
      <c r="AC124" s="1"/>
      <c r="AD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W125" s="1"/>
      <c r="X125" s="1"/>
      <c r="Y125" s="1"/>
      <c r="Z125" s="1"/>
      <c r="AA125" s="1"/>
      <c r="AB125" s="1"/>
      <c r="AC125" s="1"/>
      <c r="AD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W126" s="1"/>
      <c r="X126" s="1"/>
      <c r="Y126" s="1"/>
      <c r="Z126" s="1"/>
      <c r="AA126" s="1"/>
      <c r="AB126" s="1"/>
      <c r="AC126" s="1"/>
      <c r="AD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W127" s="1"/>
      <c r="X127" s="1"/>
      <c r="Y127" s="1"/>
      <c r="Z127" s="1"/>
      <c r="AA127" s="1"/>
      <c r="AB127" s="1"/>
      <c r="AC127" s="1"/>
      <c r="AD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W128" s="1"/>
      <c r="X128" s="1"/>
      <c r="Y128" s="1"/>
      <c r="Z128" s="1"/>
      <c r="AA128" s="1"/>
      <c r="AB128" s="1"/>
      <c r="AC128" s="1"/>
      <c r="AD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W129" s="1"/>
      <c r="X129" s="1"/>
      <c r="Y129" s="1"/>
      <c r="Z129" s="1"/>
      <c r="AA129" s="1"/>
      <c r="AB129" s="1"/>
      <c r="AC129" s="1"/>
      <c r="AD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W130" s="1"/>
      <c r="X130" s="1"/>
      <c r="Y130" s="1"/>
      <c r="Z130" s="1"/>
      <c r="AA130" s="1"/>
      <c r="AB130" s="1"/>
      <c r="AC130" s="1"/>
      <c r="AD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W131" s="1"/>
      <c r="X131" s="1"/>
      <c r="Y131" s="1"/>
      <c r="Z131" s="1"/>
      <c r="AA131" s="1"/>
      <c r="AB131" s="1"/>
      <c r="AC131" s="1"/>
      <c r="AD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W132" s="1"/>
      <c r="X132" s="1"/>
      <c r="Y132" s="1"/>
      <c r="Z132" s="1"/>
      <c r="AA132" s="1"/>
      <c r="AB132" s="1"/>
      <c r="AC132" s="1"/>
      <c r="AD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W133" s="1"/>
      <c r="X133" s="1"/>
      <c r="Y133" s="1"/>
      <c r="Z133" s="1"/>
      <c r="AA133" s="1"/>
      <c r="AB133" s="1"/>
      <c r="AC133" s="1"/>
      <c r="AD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W134" s="1"/>
      <c r="X134" s="1"/>
      <c r="Y134" s="1"/>
      <c r="Z134" s="1"/>
      <c r="AA134" s="1"/>
      <c r="AB134" s="1"/>
      <c r="AC134" s="1"/>
      <c r="AD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W135" s="1"/>
      <c r="X135" s="1"/>
      <c r="Y135" s="1"/>
      <c r="Z135" s="1"/>
      <c r="AA135" s="1"/>
      <c r="AB135" s="1"/>
      <c r="AC135" s="1"/>
      <c r="AD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W136" s="1"/>
      <c r="X136" s="1"/>
      <c r="Y136" s="1"/>
      <c r="Z136" s="1"/>
      <c r="AA136" s="1"/>
      <c r="AB136" s="1"/>
      <c r="AC136" s="1"/>
      <c r="AD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W137" s="1"/>
      <c r="X137" s="1"/>
      <c r="Y137" s="1"/>
      <c r="Z137" s="1"/>
      <c r="AA137" s="1"/>
      <c r="AB137" s="1"/>
      <c r="AC137" s="1"/>
      <c r="AD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W138" s="1"/>
      <c r="X138" s="1"/>
      <c r="Y138" s="1"/>
      <c r="Z138" s="1"/>
      <c r="AA138" s="1"/>
      <c r="AB138" s="1"/>
      <c r="AC138" s="1"/>
      <c r="AD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W139" s="1"/>
      <c r="X139" s="1"/>
      <c r="Y139" s="1"/>
      <c r="Z139" s="1"/>
      <c r="AA139" s="1"/>
      <c r="AB139" s="1"/>
      <c r="AC139" s="1"/>
      <c r="AD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W140" s="1"/>
      <c r="X140" s="1"/>
      <c r="Y140" s="1"/>
      <c r="Z140" s="1"/>
      <c r="AA140" s="1"/>
      <c r="AB140" s="1"/>
      <c r="AC140" s="1"/>
      <c r="AD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W141" s="1"/>
      <c r="X141" s="1"/>
      <c r="Y141" s="1"/>
      <c r="Z141" s="1"/>
      <c r="AA141" s="1"/>
      <c r="AB141" s="1"/>
      <c r="AC141" s="1"/>
      <c r="AD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W142" s="1"/>
      <c r="X142" s="1"/>
      <c r="Y142" s="1"/>
      <c r="Z142" s="1"/>
      <c r="AA142" s="1"/>
      <c r="AB142" s="1"/>
      <c r="AC142" s="1"/>
      <c r="AD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W143" s="1"/>
      <c r="X143" s="1"/>
      <c r="Y143" s="1"/>
      <c r="Z143" s="1"/>
      <c r="AA143" s="1"/>
      <c r="AB143" s="1"/>
      <c r="AC143" s="1"/>
      <c r="AD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W144" s="1"/>
      <c r="X144" s="1"/>
      <c r="Y144" s="1"/>
      <c r="Z144" s="1"/>
      <c r="AA144" s="1"/>
      <c r="AB144" s="1"/>
      <c r="AC144" s="1"/>
      <c r="AD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W145" s="1"/>
      <c r="X145" s="1"/>
      <c r="Y145" s="1"/>
      <c r="Z145" s="1"/>
      <c r="AA145" s="1"/>
      <c r="AB145" s="1"/>
      <c r="AC145" s="1"/>
      <c r="AD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W146" s="1"/>
      <c r="X146" s="1"/>
      <c r="Y146" s="1"/>
      <c r="Z146" s="1"/>
      <c r="AA146" s="1"/>
      <c r="AB146" s="1"/>
      <c r="AC146" s="1"/>
      <c r="AD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W147" s="1"/>
      <c r="X147" s="1"/>
      <c r="Y147" s="1"/>
      <c r="Z147" s="1"/>
      <c r="AA147" s="1"/>
      <c r="AB147" s="1"/>
      <c r="AC147" s="1"/>
      <c r="AD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W148" s="1"/>
      <c r="X148" s="1"/>
      <c r="Y148" s="1"/>
      <c r="Z148" s="1"/>
      <c r="AA148" s="1"/>
      <c r="AB148" s="1"/>
      <c r="AC148" s="1"/>
      <c r="AD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W149" s="1"/>
      <c r="X149" s="1"/>
      <c r="Y149" s="1"/>
      <c r="Z149" s="1"/>
      <c r="AA149" s="1"/>
      <c r="AB149" s="1"/>
      <c r="AC149" s="1"/>
      <c r="AD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W150" s="1"/>
      <c r="X150" s="1"/>
      <c r="Y150" s="1"/>
      <c r="Z150" s="1"/>
      <c r="AA150" s="1"/>
      <c r="AB150" s="1"/>
      <c r="AC150" s="1"/>
      <c r="AD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W151" s="1"/>
      <c r="X151" s="1"/>
      <c r="Y151" s="1"/>
      <c r="Z151" s="1"/>
      <c r="AA151" s="1"/>
      <c r="AB151" s="1"/>
      <c r="AC151" s="1"/>
      <c r="AD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W152" s="1"/>
      <c r="X152" s="1"/>
      <c r="Y152" s="1"/>
      <c r="Z152" s="1"/>
      <c r="AA152" s="1"/>
      <c r="AB152" s="1"/>
      <c r="AC152" s="1"/>
      <c r="AD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W153" s="1"/>
      <c r="X153" s="1"/>
      <c r="Y153" s="1"/>
      <c r="Z153" s="1"/>
      <c r="AA153" s="1"/>
      <c r="AB153" s="1"/>
      <c r="AC153" s="1"/>
      <c r="AD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W154" s="1"/>
      <c r="X154" s="1"/>
      <c r="Y154" s="1"/>
      <c r="Z154" s="1"/>
      <c r="AA154" s="1"/>
      <c r="AB154" s="1"/>
      <c r="AC154" s="1"/>
      <c r="AD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W155" s="1"/>
      <c r="X155" s="1"/>
      <c r="Y155" s="1"/>
      <c r="Z155" s="1"/>
      <c r="AA155" s="1"/>
      <c r="AB155" s="1"/>
      <c r="AC155" s="1"/>
      <c r="AD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W156" s="1"/>
      <c r="X156" s="1"/>
      <c r="Y156" s="1"/>
      <c r="Z156" s="1"/>
      <c r="AA156" s="1"/>
      <c r="AB156" s="1"/>
      <c r="AC156" s="1"/>
      <c r="AD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W157" s="1"/>
      <c r="X157" s="1"/>
      <c r="Y157" s="1"/>
      <c r="Z157" s="1"/>
      <c r="AA157" s="1"/>
      <c r="AB157" s="1"/>
      <c r="AC157" s="1"/>
      <c r="AD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W158" s="1"/>
      <c r="X158" s="1"/>
      <c r="Y158" s="1"/>
      <c r="Z158" s="1"/>
      <c r="AA158" s="1"/>
      <c r="AB158" s="1"/>
      <c r="AC158" s="1"/>
      <c r="AD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W159" s="1"/>
      <c r="X159" s="1"/>
      <c r="Y159" s="1"/>
      <c r="Z159" s="1"/>
      <c r="AA159" s="1"/>
      <c r="AB159" s="1"/>
      <c r="AC159" s="1"/>
      <c r="AD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W160" s="1"/>
      <c r="X160" s="1"/>
      <c r="Y160" s="1"/>
      <c r="Z160" s="1"/>
      <c r="AA160" s="1"/>
      <c r="AB160" s="1"/>
      <c r="AC160" s="1"/>
      <c r="AD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W161" s="1"/>
      <c r="X161" s="1"/>
      <c r="Y161" s="1"/>
      <c r="Z161" s="1"/>
      <c r="AA161" s="1"/>
      <c r="AB161" s="1"/>
      <c r="AC161" s="1"/>
      <c r="AD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W162" s="1"/>
      <c r="X162" s="1"/>
      <c r="Y162" s="1"/>
      <c r="Z162" s="1"/>
      <c r="AA162" s="1"/>
      <c r="AB162" s="1"/>
      <c r="AC162" s="1"/>
      <c r="AD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W163" s="1"/>
      <c r="X163" s="1"/>
      <c r="Y163" s="1"/>
      <c r="Z163" s="1"/>
      <c r="AA163" s="1"/>
      <c r="AB163" s="1"/>
      <c r="AC163" s="1"/>
      <c r="AD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W164" s="1"/>
      <c r="X164" s="1"/>
      <c r="Y164" s="1"/>
      <c r="Z164" s="1"/>
      <c r="AA164" s="1"/>
      <c r="AB164" s="1"/>
      <c r="AC164" s="1"/>
      <c r="AD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W165" s="1"/>
      <c r="X165" s="1"/>
      <c r="Y165" s="1"/>
      <c r="Z165" s="1"/>
      <c r="AA165" s="1"/>
      <c r="AB165" s="1"/>
      <c r="AC165" s="1"/>
      <c r="AD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W166" s="1"/>
      <c r="X166" s="1"/>
      <c r="Y166" s="1"/>
      <c r="Z166" s="1"/>
      <c r="AA166" s="1"/>
      <c r="AB166" s="1"/>
      <c r="AC166" s="1"/>
      <c r="AD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W167" s="1"/>
      <c r="X167" s="1"/>
      <c r="Y167" s="1"/>
      <c r="Z167" s="1"/>
      <c r="AA167" s="1"/>
      <c r="AB167" s="1"/>
      <c r="AC167" s="1"/>
      <c r="AD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W168" s="1"/>
      <c r="X168" s="1"/>
      <c r="Y168" s="1"/>
      <c r="Z168" s="1"/>
      <c r="AA168" s="1"/>
      <c r="AB168" s="1"/>
      <c r="AC168" s="1"/>
      <c r="AD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W169" s="1"/>
      <c r="X169" s="1"/>
      <c r="Y169" s="1"/>
      <c r="Z169" s="1"/>
      <c r="AA169" s="1"/>
      <c r="AB169" s="1"/>
      <c r="AC169" s="1"/>
      <c r="AD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W170" s="1"/>
      <c r="X170" s="1"/>
      <c r="Y170" s="1"/>
      <c r="Z170" s="1"/>
      <c r="AA170" s="1"/>
      <c r="AB170" s="1"/>
      <c r="AC170" s="1"/>
      <c r="AD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W171" s="1"/>
      <c r="X171" s="1"/>
      <c r="Y171" s="1"/>
      <c r="Z171" s="1"/>
      <c r="AA171" s="1"/>
      <c r="AB171" s="1"/>
      <c r="AC171" s="1"/>
      <c r="AD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W172" s="1"/>
      <c r="X172" s="1"/>
      <c r="Y172" s="1"/>
      <c r="Z172" s="1"/>
      <c r="AA172" s="1"/>
      <c r="AB172" s="1"/>
      <c r="AC172" s="1"/>
      <c r="AD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W173" s="1"/>
      <c r="X173" s="1"/>
      <c r="Y173" s="1"/>
      <c r="Z173" s="1"/>
      <c r="AA173" s="1"/>
      <c r="AB173" s="1"/>
      <c r="AC173" s="1"/>
      <c r="AD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W174" s="1"/>
      <c r="X174" s="1"/>
      <c r="Y174" s="1"/>
      <c r="Z174" s="1"/>
      <c r="AA174" s="1"/>
      <c r="AB174" s="1"/>
      <c r="AC174" s="1"/>
      <c r="AD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W175" s="1"/>
      <c r="X175" s="1"/>
      <c r="Y175" s="1"/>
      <c r="Z175" s="1"/>
      <c r="AA175" s="1"/>
      <c r="AB175" s="1"/>
      <c r="AC175" s="1"/>
      <c r="AD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W176" s="1"/>
      <c r="X176" s="1"/>
      <c r="Y176" s="1"/>
      <c r="Z176" s="1"/>
      <c r="AA176" s="1"/>
      <c r="AB176" s="1"/>
      <c r="AC176" s="1"/>
      <c r="AD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W177" s="1"/>
      <c r="X177" s="1"/>
      <c r="Y177" s="1"/>
      <c r="Z177" s="1"/>
      <c r="AA177" s="1"/>
      <c r="AB177" s="1"/>
      <c r="AC177" s="1"/>
      <c r="AD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W178" s="1"/>
      <c r="X178" s="1"/>
      <c r="Y178" s="1"/>
      <c r="Z178" s="1"/>
      <c r="AA178" s="1"/>
      <c r="AB178" s="1"/>
      <c r="AC178" s="1"/>
      <c r="AD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W179" s="1"/>
      <c r="X179" s="1"/>
      <c r="Y179" s="1"/>
      <c r="Z179" s="1"/>
      <c r="AA179" s="1"/>
      <c r="AB179" s="1"/>
      <c r="AC179" s="1"/>
      <c r="AD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W180" s="1"/>
      <c r="X180" s="1"/>
      <c r="Y180" s="1"/>
      <c r="Z180" s="1"/>
      <c r="AA180" s="1"/>
      <c r="AB180" s="1"/>
      <c r="AC180" s="1"/>
      <c r="AD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W181" s="1"/>
      <c r="X181" s="1"/>
      <c r="Y181" s="1"/>
      <c r="Z181" s="1"/>
      <c r="AA181" s="1"/>
      <c r="AB181" s="1"/>
      <c r="AC181" s="1"/>
      <c r="AD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W182" s="1"/>
      <c r="X182" s="1"/>
      <c r="Y182" s="1"/>
      <c r="Z182" s="1"/>
      <c r="AA182" s="1"/>
      <c r="AB182" s="1"/>
      <c r="AC182" s="1"/>
      <c r="AD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W183" s="1"/>
      <c r="X183" s="1"/>
      <c r="Y183" s="1"/>
      <c r="Z183" s="1"/>
      <c r="AA183" s="1"/>
      <c r="AB183" s="1"/>
      <c r="AC183" s="1"/>
      <c r="AD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W184" s="1"/>
      <c r="X184" s="1"/>
      <c r="Y184" s="1"/>
      <c r="Z184" s="1"/>
      <c r="AA184" s="1"/>
      <c r="AB184" s="1"/>
      <c r="AC184" s="1"/>
      <c r="AD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W185" s="1"/>
      <c r="X185" s="1"/>
      <c r="Y185" s="1"/>
      <c r="Z185" s="1"/>
      <c r="AA185" s="1"/>
      <c r="AB185" s="1"/>
      <c r="AC185" s="1"/>
      <c r="AD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W186" s="1"/>
      <c r="X186" s="1"/>
      <c r="Y186" s="1"/>
      <c r="Z186" s="1"/>
      <c r="AA186" s="1"/>
      <c r="AB186" s="1"/>
      <c r="AC186" s="1"/>
      <c r="AD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W187" s="1"/>
      <c r="X187" s="1"/>
      <c r="Y187" s="1"/>
      <c r="Z187" s="1"/>
      <c r="AA187" s="1"/>
      <c r="AB187" s="1"/>
      <c r="AC187" s="1"/>
      <c r="AD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W188" s="1"/>
      <c r="X188" s="1"/>
      <c r="Y188" s="1"/>
      <c r="Z188" s="1"/>
      <c r="AA188" s="1"/>
      <c r="AB188" s="1"/>
      <c r="AC188" s="1"/>
      <c r="AD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W189" s="1"/>
      <c r="X189" s="1"/>
      <c r="Y189" s="1"/>
      <c r="Z189" s="1"/>
      <c r="AA189" s="1"/>
      <c r="AB189" s="1"/>
      <c r="AC189" s="1"/>
      <c r="AD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W190" s="1"/>
      <c r="X190" s="1"/>
      <c r="Y190" s="1"/>
      <c r="Z190" s="1"/>
      <c r="AA190" s="1"/>
      <c r="AB190" s="1"/>
      <c r="AC190" s="1"/>
      <c r="AD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W191" s="1"/>
      <c r="X191" s="1"/>
      <c r="Y191" s="1"/>
      <c r="Z191" s="1"/>
      <c r="AA191" s="1"/>
      <c r="AB191" s="1"/>
      <c r="AC191" s="1"/>
      <c r="AD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W192" s="1"/>
      <c r="X192" s="1"/>
      <c r="Y192" s="1"/>
      <c r="Z192" s="1"/>
      <c r="AA192" s="1"/>
      <c r="AB192" s="1"/>
      <c r="AC192" s="1"/>
      <c r="AD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W193" s="1"/>
      <c r="X193" s="1"/>
      <c r="Y193" s="1"/>
      <c r="Z193" s="1"/>
      <c r="AA193" s="1"/>
      <c r="AB193" s="1"/>
      <c r="AC193" s="1"/>
      <c r="AD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W194" s="1"/>
      <c r="X194" s="1"/>
      <c r="Y194" s="1"/>
      <c r="Z194" s="1"/>
      <c r="AA194" s="1"/>
      <c r="AB194" s="1"/>
      <c r="AC194" s="1"/>
      <c r="AD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W195" s="1"/>
      <c r="X195" s="1"/>
      <c r="Y195" s="1"/>
      <c r="Z195" s="1"/>
      <c r="AA195" s="1"/>
      <c r="AB195" s="1"/>
      <c r="AC195" s="1"/>
      <c r="AD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W196" s="1"/>
      <c r="X196" s="1"/>
      <c r="Y196" s="1"/>
      <c r="Z196" s="1"/>
      <c r="AA196" s="1"/>
      <c r="AB196" s="1"/>
      <c r="AC196" s="1"/>
      <c r="AD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W197" s="1"/>
      <c r="X197" s="1"/>
      <c r="Y197" s="1"/>
      <c r="Z197" s="1"/>
      <c r="AA197" s="1"/>
      <c r="AB197" s="1"/>
      <c r="AC197" s="1"/>
      <c r="AD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W198" s="1"/>
      <c r="X198" s="1"/>
      <c r="Y198" s="1"/>
      <c r="Z198" s="1"/>
      <c r="AA198" s="1"/>
      <c r="AB198" s="1"/>
      <c r="AC198" s="1"/>
      <c r="AD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W199" s="1"/>
      <c r="X199" s="1"/>
      <c r="Y199" s="1"/>
      <c r="Z199" s="1"/>
      <c r="AA199" s="1"/>
      <c r="AB199" s="1"/>
      <c r="AC199" s="1"/>
      <c r="AD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W200" s="1"/>
      <c r="X200" s="1"/>
      <c r="Y200" s="1"/>
      <c r="Z200" s="1"/>
      <c r="AA200" s="1"/>
      <c r="AB200" s="1"/>
      <c r="AC200" s="1"/>
      <c r="AD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W201" s="1"/>
      <c r="X201" s="1"/>
      <c r="Y201" s="1"/>
      <c r="Z201" s="1"/>
      <c r="AA201" s="1"/>
      <c r="AB201" s="1"/>
      <c r="AC201" s="1"/>
      <c r="AD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W202" s="1"/>
      <c r="X202" s="1"/>
      <c r="Y202" s="1"/>
      <c r="Z202" s="1"/>
      <c r="AA202" s="1"/>
      <c r="AB202" s="1"/>
      <c r="AC202" s="1"/>
      <c r="AD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W203" s="1"/>
      <c r="X203" s="1"/>
      <c r="Y203" s="1"/>
      <c r="Z203" s="1"/>
      <c r="AA203" s="1"/>
      <c r="AB203" s="1"/>
      <c r="AC203" s="1"/>
      <c r="AD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W204" s="1"/>
      <c r="X204" s="1"/>
      <c r="Y204" s="1"/>
      <c r="Z204" s="1"/>
      <c r="AA204" s="1"/>
      <c r="AB204" s="1"/>
      <c r="AC204" s="1"/>
      <c r="AD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W205" s="1"/>
      <c r="X205" s="1"/>
      <c r="Y205" s="1"/>
      <c r="Z205" s="1"/>
      <c r="AA205" s="1"/>
      <c r="AB205" s="1"/>
      <c r="AC205" s="1"/>
      <c r="AD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W206" s="1"/>
      <c r="X206" s="1"/>
      <c r="Y206" s="1"/>
      <c r="Z206" s="1"/>
      <c r="AA206" s="1"/>
      <c r="AB206" s="1"/>
      <c r="AC206" s="1"/>
      <c r="AD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W207" s="1"/>
      <c r="X207" s="1"/>
      <c r="Y207" s="1"/>
      <c r="Z207" s="1"/>
      <c r="AA207" s="1"/>
      <c r="AB207" s="1"/>
      <c r="AC207" s="1"/>
      <c r="AD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W208" s="1"/>
      <c r="X208" s="1"/>
      <c r="Y208" s="1"/>
      <c r="Z208" s="1"/>
      <c r="AA208" s="1"/>
      <c r="AB208" s="1"/>
      <c r="AC208" s="1"/>
      <c r="AD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W209" s="1"/>
      <c r="X209" s="1"/>
      <c r="Y209" s="1"/>
      <c r="Z209" s="1"/>
      <c r="AA209" s="1"/>
      <c r="AB209" s="1"/>
      <c r="AC209" s="1"/>
      <c r="AD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W210" s="1"/>
      <c r="X210" s="1"/>
      <c r="Y210" s="1"/>
      <c r="Z210" s="1"/>
      <c r="AA210" s="1"/>
      <c r="AB210" s="1"/>
      <c r="AC210" s="1"/>
      <c r="AD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W211" s="1"/>
      <c r="X211" s="1"/>
      <c r="Y211" s="1"/>
      <c r="Z211" s="1"/>
      <c r="AA211" s="1"/>
      <c r="AB211" s="1"/>
      <c r="AC211" s="1"/>
      <c r="AD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W212" s="1"/>
      <c r="X212" s="1"/>
      <c r="Y212" s="1"/>
      <c r="Z212" s="1"/>
      <c r="AA212" s="1"/>
      <c r="AB212" s="1"/>
      <c r="AC212" s="1"/>
      <c r="AD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W213" s="1"/>
      <c r="X213" s="1"/>
      <c r="Y213" s="1"/>
      <c r="Z213" s="1"/>
      <c r="AA213" s="1"/>
      <c r="AB213" s="1"/>
      <c r="AC213" s="1"/>
      <c r="AD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W214" s="1"/>
      <c r="X214" s="1"/>
      <c r="Y214" s="1"/>
      <c r="Z214" s="1"/>
      <c r="AA214" s="1"/>
      <c r="AB214" s="1"/>
      <c r="AC214" s="1"/>
      <c r="AD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W215" s="1"/>
      <c r="X215" s="1"/>
      <c r="Y215" s="1"/>
      <c r="Z215" s="1"/>
      <c r="AA215" s="1"/>
      <c r="AB215" s="1"/>
      <c r="AC215" s="1"/>
      <c r="AD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W216" s="1"/>
      <c r="X216" s="1"/>
      <c r="Y216" s="1"/>
      <c r="Z216" s="1"/>
      <c r="AA216" s="1"/>
      <c r="AB216" s="1"/>
      <c r="AC216" s="1"/>
      <c r="AD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W217" s="1"/>
      <c r="X217" s="1"/>
      <c r="Y217" s="1"/>
      <c r="Z217" s="1"/>
      <c r="AA217" s="1"/>
      <c r="AB217" s="1"/>
      <c r="AC217" s="1"/>
      <c r="AD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W218" s="1"/>
      <c r="X218" s="1"/>
      <c r="Y218" s="1"/>
      <c r="Z218" s="1"/>
      <c r="AA218" s="1"/>
      <c r="AB218" s="1"/>
      <c r="AC218" s="1"/>
      <c r="AD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W219" s="1"/>
      <c r="X219" s="1"/>
      <c r="Y219" s="1"/>
      <c r="Z219" s="1"/>
      <c r="AA219" s="1"/>
      <c r="AB219" s="1"/>
      <c r="AC219" s="1"/>
      <c r="AD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W220" s="1"/>
      <c r="X220" s="1"/>
      <c r="Y220" s="1"/>
      <c r="Z220" s="1"/>
      <c r="AA220" s="1"/>
      <c r="AB220" s="1"/>
      <c r="AC220" s="1"/>
      <c r="AD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W221" s="1"/>
      <c r="X221" s="1"/>
      <c r="Y221" s="1"/>
      <c r="Z221" s="1"/>
      <c r="AA221" s="1"/>
      <c r="AB221" s="1"/>
      <c r="AC221" s="1"/>
      <c r="AD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W222" s="1"/>
      <c r="X222" s="1"/>
      <c r="Y222" s="1"/>
      <c r="Z222" s="1"/>
      <c r="AA222" s="1"/>
      <c r="AB222" s="1"/>
      <c r="AC222" s="1"/>
      <c r="AD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W223" s="1"/>
      <c r="X223" s="1"/>
      <c r="Y223" s="1"/>
      <c r="Z223" s="1"/>
      <c r="AA223" s="1"/>
      <c r="AB223" s="1"/>
      <c r="AC223" s="1"/>
      <c r="AD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W224" s="1"/>
      <c r="X224" s="1"/>
      <c r="Y224" s="1"/>
      <c r="Z224" s="1"/>
      <c r="AA224" s="1"/>
      <c r="AB224" s="1"/>
      <c r="AC224" s="1"/>
      <c r="AD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W225" s="1"/>
      <c r="X225" s="1"/>
      <c r="Y225" s="1"/>
      <c r="Z225" s="1"/>
      <c r="AA225" s="1"/>
      <c r="AB225" s="1"/>
      <c r="AC225" s="1"/>
      <c r="AD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W226" s="1"/>
      <c r="X226" s="1"/>
      <c r="Y226" s="1"/>
      <c r="Z226" s="1"/>
      <c r="AA226" s="1"/>
      <c r="AB226" s="1"/>
      <c r="AC226" s="1"/>
      <c r="AD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W227" s="1"/>
      <c r="X227" s="1"/>
      <c r="Y227" s="1"/>
      <c r="Z227" s="1"/>
      <c r="AA227" s="1"/>
      <c r="AB227" s="1"/>
      <c r="AC227" s="1"/>
      <c r="AD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W228" s="1"/>
      <c r="X228" s="1"/>
      <c r="Y228" s="1"/>
      <c r="Z228" s="1"/>
      <c r="AA228" s="1"/>
      <c r="AB228" s="1"/>
      <c r="AC228" s="1"/>
      <c r="AD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W229" s="1"/>
      <c r="X229" s="1"/>
      <c r="Y229" s="1"/>
      <c r="Z229" s="1"/>
      <c r="AA229" s="1"/>
      <c r="AB229" s="1"/>
      <c r="AC229" s="1"/>
      <c r="AD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W230" s="1"/>
      <c r="X230" s="1"/>
      <c r="Y230" s="1"/>
      <c r="Z230" s="1"/>
      <c r="AA230" s="1"/>
      <c r="AB230" s="1"/>
      <c r="AC230" s="1"/>
      <c r="AD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W231" s="1"/>
      <c r="X231" s="1"/>
      <c r="Y231" s="1"/>
      <c r="Z231" s="1"/>
      <c r="AA231" s="1"/>
      <c r="AB231" s="1"/>
      <c r="AC231" s="1"/>
      <c r="AD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W232" s="1"/>
      <c r="X232" s="1"/>
      <c r="Y232" s="1"/>
      <c r="Z232" s="1"/>
      <c r="AA232" s="1"/>
      <c r="AB232" s="1"/>
      <c r="AC232" s="1"/>
      <c r="AD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W233" s="1"/>
      <c r="X233" s="1"/>
      <c r="Y233" s="1"/>
      <c r="Z233" s="1"/>
      <c r="AA233" s="1"/>
      <c r="AB233" s="1"/>
      <c r="AC233" s="1"/>
      <c r="AD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W234" s="1"/>
      <c r="X234" s="1"/>
      <c r="Y234" s="1"/>
      <c r="Z234" s="1"/>
      <c r="AA234" s="1"/>
      <c r="AB234" s="1"/>
      <c r="AC234" s="1"/>
      <c r="AD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W235" s="1"/>
      <c r="X235" s="1"/>
      <c r="Y235" s="1"/>
      <c r="Z235" s="1"/>
      <c r="AA235" s="1"/>
      <c r="AB235" s="1"/>
      <c r="AC235" s="1"/>
      <c r="AD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W236" s="1"/>
      <c r="X236" s="1"/>
      <c r="Y236" s="1"/>
      <c r="Z236" s="1"/>
      <c r="AA236" s="1"/>
      <c r="AB236" s="1"/>
      <c r="AC236" s="1"/>
      <c r="AD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W237" s="1"/>
      <c r="X237" s="1"/>
      <c r="Y237" s="1"/>
      <c r="Z237" s="1"/>
      <c r="AA237" s="1"/>
      <c r="AB237" s="1"/>
      <c r="AC237" s="1"/>
      <c r="AD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W238" s="1"/>
      <c r="X238" s="1"/>
      <c r="Y238" s="1"/>
      <c r="Z238" s="1"/>
      <c r="AA238" s="1"/>
      <c r="AB238" s="1"/>
      <c r="AC238" s="1"/>
      <c r="AD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W239" s="1"/>
      <c r="X239" s="1"/>
      <c r="Y239" s="1"/>
      <c r="Z239" s="1"/>
      <c r="AA239" s="1"/>
      <c r="AB239" s="1"/>
      <c r="AC239" s="1"/>
      <c r="AD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W240" s="1"/>
      <c r="X240" s="1"/>
      <c r="Y240" s="1"/>
      <c r="Z240" s="1"/>
      <c r="AA240" s="1"/>
      <c r="AB240" s="1"/>
      <c r="AC240" s="1"/>
      <c r="AD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W241" s="1"/>
      <c r="X241" s="1"/>
      <c r="Y241" s="1"/>
      <c r="Z241" s="1"/>
      <c r="AA241" s="1"/>
      <c r="AB241" s="1"/>
      <c r="AC241" s="1"/>
      <c r="AD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W242" s="1"/>
      <c r="X242" s="1"/>
      <c r="Y242" s="1"/>
      <c r="Z242" s="1"/>
      <c r="AA242" s="1"/>
      <c r="AB242" s="1"/>
      <c r="AC242" s="1"/>
      <c r="AD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W243" s="1"/>
      <c r="X243" s="1"/>
      <c r="Y243" s="1"/>
      <c r="Z243" s="1"/>
      <c r="AA243" s="1"/>
      <c r="AB243" s="1"/>
      <c r="AC243" s="1"/>
      <c r="AD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W244" s="1"/>
      <c r="X244" s="1"/>
      <c r="Y244" s="1"/>
      <c r="Z244" s="1"/>
      <c r="AA244" s="1"/>
      <c r="AB244" s="1"/>
      <c r="AC244" s="1"/>
      <c r="AD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W245" s="1"/>
      <c r="X245" s="1"/>
      <c r="Y245" s="1"/>
      <c r="Z245" s="1"/>
      <c r="AA245" s="1"/>
      <c r="AB245" s="1"/>
      <c r="AC245" s="1"/>
      <c r="AD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W246" s="1"/>
      <c r="X246" s="1"/>
      <c r="Y246" s="1"/>
      <c r="Z246" s="1"/>
      <c r="AA246" s="1"/>
      <c r="AB246" s="1"/>
      <c r="AC246" s="1"/>
      <c r="AD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W247" s="1"/>
      <c r="X247" s="1"/>
      <c r="Y247" s="1"/>
      <c r="Z247" s="1"/>
      <c r="AA247" s="1"/>
      <c r="AB247" s="1"/>
      <c r="AC247" s="1"/>
      <c r="AD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W248" s="1"/>
      <c r="X248" s="1"/>
      <c r="Y248" s="1"/>
      <c r="Z248" s="1"/>
      <c r="AA248" s="1"/>
      <c r="AB248" s="1"/>
      <c r="AC248" s="1"/>
      <c r="AD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W249" s="1"/>
      <c r="X249" s="1"/>
      <c r="Y249" s="1"/>
      <c r="Z249" s="1"/>
      <c r="AA249" s="1"/>
      <c r="AB249" s="1"/>
      <c r="AC249" s="1"/>
      <c r="AD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W250" s="1"/>
      <c r="X250" s="1"/>
      <c r="Y250" s="1"/>
      <c r="Z250" s="1"/>
      <c r="AA250" s="1"/>
      <c r="AB250" s="1"/>
      <c r="AC250" s="1"/>
      <c r="AD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W251" s="1"/>
      <c r="X251" s="1"/>
      <c r="Y251" s="1"/>
      <c r="Z251" s="1"/>
      <c r="AA251" s="1"/>
      <c r="AB251" s="1"/>
      <c r="AC251" s="1"/>
      <c r="AD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W252" s="1"/>
      <c r="X252" s="1"/>
      <c r="Y252" s="1"/>
      <c r="Z252" s="1"/>
      <c r="AA252" s="1"/>
      <c r="AB252" s="1"/>
      <c r="AC252" s="1"/>
      <c r="AD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W253" s="1"/>
      <c r="X253" s="1"/>
      <c r="Y253" s="1"/>
      <c r="Z253" s="1"/>
      <c r="AA253" s="1"/>
      <c r="AB253" s="1"/>
      <c r="AC253" s="1"/>
      <c r="AD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W254" s="1"/>
      <c r="X254" s="1"/>
      <c r="Y254" s="1"/>
      <c r="Z254" s="1"/>
      <c r="AA254" s="1"/>
      <c r="AB254" s="1"/>
      <c r="AC254" s="1"/>
      <c r="AD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W255" s="1"/>
      <c r="X255" s="1"/>
      <c r="Y255" s="1"/>
      <c r="Z255" s="1"/>
      <c r="AA255" s="1"/>
      <c r="AB255" s="1"/>
      <c r="AC255" s="1"/>
      <c r="AD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W256" s="1"/>
      <c r="X256" s="1"/>
      <c r="Y256" s="1"/>
      <c r="Z256" s="1"/>
      <c r="AA256" s="1"/>
      <c r="AB256" s="1"/>
      <c r="AC256" s="1"/>
      <c r="AD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W257" s="1"/>
      <c r="X257" s="1"/>
      <c r="Y257" s="1"/>
      <c r="Z257" s="1"/>
      <c r="AA257" s="1"/>
      <c r="AB257" s="1"/>
      <c r="AC257" s="1"/>
      <c r="AD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W258" s="1"/>
      <c r="X258" s="1"/>
      <c r="Y258" s="1"/>
      <c r="Z258" s="1"/>
      <c r="AA258" s="1"/>
      <c r="AB258" s="1"/>
      <c r="AC258" s="1"/>
      <c r="AD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W259" s="1"/>
      <c r="X259" s="1"/>
      <c r="Y259" s="1"/>
      <c r="Z259" s="1"/>
      <c r="AA259" s="1"/>
      <c r="AB259" s="1"/>
      <c r="AC259" s="1"/>
      <c r="AD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W260" s="1"/>
      <c r="X260" s="1"/>
      <c r="Y260" s="1"/>
      <c r="Z260" s="1"/>
      <c r="AA260" s="1"/>
      <c r="AB260" s="1"/>
      <c r="AC260" s="1"/>
      <c r="AD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W261" s="1"/>
      <c r="X261" s="1"/>
      <c r="Y261" s="1"/>
      <c r="Z261" s="1"/>
      <c r="AA261" s="1"/>
      <c r="AB261" s="1"/>
      <c r="AC261" s="1"/>
      <c r="AD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W262" s="1"/>
      <c r="X262" s="1"/>
      <c r="Y262" s="1"/>
      <c r="Z262" s="1"/>
      <c r="AA262" s="1"/>
      <c r="AB262" s="1"/>
      <c r="AC262" s="1"/>
      <c r="AD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W263" s="1"/>
      <c r="X263" s="1"/>
      <c r="Y263" s="1"/>
      <c r="Z263" s="1"/>
      <c r="AA263" s="1"/>
      <c r="AB263" s="1"/>
      <c r="AC263" s="1"/>
      <c r="AD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W264" s="1"/>
      <c r="X264" s="1"/>
      <c r="Y264" s="1"/>
      <c r="Z264" s="1"/>
      <c r="AA264" s="1"/>
      <c r="AB264" s="1"/>
      <c r="AC264" s="1"/>
      <c r="AD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W265" s="1"/>
      <c r="X265" s="1"/>
      <c r="Y265" s="1"/>
      <c r="Z265" s="1"/>
      <c r="AA265" s="1"/>
      <c r="AB265" s="1"/>
      <c r="AC265" s="1"/>
      <c r="AD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W266" s="1"/>
      <c r="X266" s="1"/>
      <c r="Y266" s="1"/>
      <c r="Z266" s="1"/>
      <c r="AA266" s="1"/>
      <c r="AB266" s="1"/>
      <c r="AC266" s="1"/>
      <c r="AD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W267" s="1"/>
      <c r="X267" s="1"/>
      <c r="Y267" s="1"/>
      <c r="Z267" s="1"/>
      <c r="AA267" s="1"/>
      <c r="AB267" s="1"/>
      <c r="AC267" s="1"/>
      <c r="AD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W268" s="1"/>
      <c r="X268" s="1"/>
      <c r="Y268" s="1"/>
      <c r="Z268" s="1"/>
      <c r="AA268" s="1"/>
      <c r="AB268" s="1"/>
      <c r="AC268" s="1"/>
      <c r="AD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W269" s="1"/>
      <c r="X269" s="1"/>
      <c r="Y269" s="1"/>
      <c r="Z269" s="1"/>
      <c r="AA269" s="1"/>
      <c r="AB269" s="1"/>
      <c r="AC269" s="1"/>
      <c r="AD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W270" s="1"/>
      <c r="X270" s="1"/>
      <c r="Y270" s="1"/>
      <c r="Z270" s="1"/>
      <c r="AA270" s="1"/>
      <c r="AB270" s="1"/>
      <c r="AC270" s="1"/>
      <c r="AD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W271" s="1"/>
      <c r="X271" s="1"/>
      <c r="Y271" s="1"/>
      <c r="Z271" s="1"/>
      <c r="AA271" s="1"/>
      <c r="AB271" s="1"/>
      <c r="AC271" s="1"/>
      <c r="AD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W272" s="1"/>
      <c r="X272" s="1"/>
      <c r="Y272" s="1"/>
      <c r="Z272" s="1"/>
      <c r="AA272" s="1"/>
      <c r="AB272" s="1"/>
      <c r="AC272" s="1"/>
      <c r="AD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W273" s="1"/>
      <c r="X273" s="1"/>
      <c r="Y273" s="1"/>
      <c r="Z273" s="1"/>
      <c r="AA273" s="1"/>
      <c r="AB273" s="1"/>
      <c r="AC273" s="1"/>
      <c r="AD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W274" s="1"/>
      <c r="X274" s="1"/>
      <c r="Y274" s="1"/>
      <c r="Z274" s="1"/>
      <c r="AA274" s="1"/>
      <c r="AB274" s="1"/>
      <c r="AC274" s="1"/>
      <c r="AD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W275" s="1"/>
      <c r="X275" s="1"/>
      <c r="Y275" s="1"/>
      <c r="Z275" s="1"/>
      <c r="AA275" s="1"/>
      <c r="AB275" s="1"/>
      <c r="AC275" s="1"/>
      <c r="AD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W276" s="1"/>
      <c r="X276" s="1"/>
      <c r="Y276" s="1"/>
      <c r="Z276" s="1"/>
      <c r="AA276" s="1"/>
      <c r="AB276" s="1"/>
      <c r="AC276" s="1"/>
      <c r="AD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W277" s="1"/>
      <c r="X277" s="1"/>
      <c r="Y277" s="1"/>
      <c r="Z277" s="1"/>
      <c r="AA277" s="1"/>
      <c r="AB277" s="1"/>
      <c r="AC277" s="1"/>
      <c r="AD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W278" s="1"/>
      <c r="X278" s="1"/>
      <c r="Y278" s="1"/>
      <c r="Z278" s="1"/>
      <c r="AA278" s="1"/>
      <c r="AB278" s="1"/>
      <c r="AC278" s="1"/>
      <c r="AD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W279" s="1"/>
      <c r="X279" s="1"/>
      <c r="Y279" s="1"/>
      <c r="Z279" s="1"/>
      <c r="AA279" s="1"/>
      <c r="AB279" s="1"/>
      <c r="AC279" s="1"/>
      <c r="AD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W280" s="1"/>
      <c r="X280" s="1"/>
      <c r="Y280" s="1"/>
      <c r="Z280" s="1"/>
      <c r="AA280" s="1"/>
      <c r="AB280" s="1"/>
      <c r="AC280" s="1"/>
      <c r="AD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W281" s="1"/>
      <c r="X281" s="1"/>
      <c r="Y281" s="1"/>
      <c r="Z281" s="1"/>
      <c r="AA281" s="1"/>
      <c r="AB281" s="1"/>
      <c r="AC281" s="1"/>
      <c r="AD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W282" s="1"/>
      <c r="X282" s="1"/>
      <c r="Y282" s="1"/>
      <c r="Z282" s="1"/>
      <c r="AA282" s="1"/>
      <c r="AB282" s="1"/>
      <c r="AC282" s="1"/>
      <c r="AD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W283" s="1"/>
      <c r="X283" s="1"/>
      <c r="Y283" s="1"/>
      <c r="Z283" s="1"/>
      <c r="AA283" s="1"/>
      <c r="AB283" s="1"/>
      <c r="AC283" s="1"/>
      <c r="AD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W284" s="1"/>
      <c r="X284" s="1"/>
      <c r="Y284" s="1"/>
      <c r="Z284" s="1"/>
      <c r="AA284" s="1"/>
      <c r="AB284" s="1"/>
      <c r="AC284" s="1"/>
      <c r="AD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W285" s="1"/>
      <c r="X285" s="1"/>
      <c r="Y285" s="1"/>
      <c r="Z285" s="1"/>
      <c r="AA285" s="1"/>
      <c r="AB285" s="1"/>
      <c r="AC285" s="1"/>
      <c r="AD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W286" s="1"/>
      <c r="X286" s="1"/>
      <c r="Y286" s="1"/>
      <c r="Z286" s="1"/>
      <c r="AA286" s="1"/>
      <c r="AB286" s="1"/>
      <c r="AC286" s="1"/>
      <c r="AD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W287" s="1"/>
      <c r="X287" s="1"/>
      <c r="Y287" s="1"/>
      <c r="Z287" s="1"/>
      <c r="AA287" s="1"/>
      <c r="AB287" s="1"/>
      <c r="AC287" s="1"/>
      <c r="AD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W288" s="1"/>
      <c r="X288" s="1"/>
      <c r="Y288" s="1"/>
      <c r="Z288" s="1"/>
      <c r="AA288" s="1"/>
      <c r="AB288" s="1"/>
      <c r="AC288" s="1"/>
      <c r="AD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W289" s="1"/>
      <c r="X289" s="1"/>
      <c r="Y289" s="1"/>
      <c r="Z289" s="1"/>
      <c r="AA289" s="1"/>
      <c r="AB289" s="1"/>
      <c r="AC289" s="1"/>
      <c r="AD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W290" s="1"/>
      <c r="X290" s="1"/>
      <c r="Y290" s="1"/>
      <c r="Z290" s="1"/>
      <c r="AA290" s="1"/>
      <c r="AB290" s="1"/>
      <c r="AC290" s="1"/>
      <c r="AD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W291" s="1"/>
      <c r="X291" s="1"/>
      <c r="Y291" s="1"/>
      <c r="Z291" s="1"/>
      <c r="AA291" s="1"/>
      <c r="AB291" s="1"/>
      <c r="AC291" s="1"/>
      <c r="AD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W292" s="1"/>
      <c r="X292" s="1"/>
      <c r="Y292" s="1"/>
      <c r="Z292" s="1"/>
      <c r="AA292" s="1"/>
      <c r="AB292" s="1"/>
      <c r="AC292" s="1"/>
      <c r="AD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W293" s="1"/>
      <c r="X293" s="1"/>
      <c r="Y293" s="1"/>
      <c r="Z293" s="1"/>
      <c r="AA293" s="1"/>
      <c r="AB293" s="1"/>
      <c r="AC293" s="1"/>
      <c r="AD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W294" s="1"/>
      <c r="X294" s="1"/>
      <c r="Y294" s="1"/>
      <c r="Z294" s="1"/>
      <c r="AA294" s="1"/>
      <c r="AB294" s="1"/>
      <c r="AC294" s="1"/>
      <c r="AD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W295" s="1"/>
      <c r="X295" s="1"/>
      <c r="Y295" s="1"/>
      <c r="Z295" s="1"/>
      <c r="AA295" s="1"/>
      <c r="AB295" s="1"/>
      <c r="AC295" s="1"/>
      <c r="AD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W296" s="1"/>
      <c r="X296" s="1"/>
      <c r="Y296" s="1"/>
      <c r="Z296" s="1"/>
      <c r="AA296" s="1"/>
      <c r="AB296" s="1"/>
      <c r="AC296" s="1"/>
      <c r="AD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W297" s="1"/>
      <c r="X297" s="1"/>
      <c r="Y297" s="1"/>
      <c r="Z297" s="1"/>
      <c r="AA297" s="1"/>
      <c r="AB297" s="1"/>
      <c r="AC297" s="1"/>
      <c r="AD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W298" s="1"/>
      <c r="X298" s="1"/>
      <c r="Y298" s="1"/>
      <c r="Z298" s="1"/>
      <c r="AA298" s="1"/>
      <c r="AB298" s="1"/>
      <c r="AC298" s="1"/>
      <c r="AD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W299" s="1"/>
      <c r="X299" s="1"/>
      <c r="Y299" s="1"/>
      <c r="Z299" s="1"/>
      <c r="AA299" s="1"/>
      <c r="AB299" s="1"/>
      <c r="AC299" s="1"/>
      <c r="AD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W300" s="1"/>
      <c r="X300" s="1"/>
      <c r="Y300" s="1"/>
      <c r="Z300" s="1"/>
      <c r="AA300" s="1"/>
      <c r="AB300" s="1"/>
      <c r="AC300" s="1"/>
      <c r="AD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W301" s="1"/>
      <c r="X301" s="1"/>
      <c r="Y301" s="1"/>
      <c r="Z301" s="1"/>
      <c r="AA301" s="1"/>
      <c r="AB301" s="1"/>
      <c r="AC301" s="1"/>
      <c r="AD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W302" s="1"/>
      <c r="X302" s="1"/>
      <c r="Y302" s="1"/>
      <c r="Z302" s="1"/>
      <c r="AA302" s="1"/>
      <c r="AB302" s="1"/>
      <c r="AC302" s="1"/>
      <c r="AD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W303" s="1"/>
      <c r="X303" s="1"/>
      <c r="Y303" s="1"/>
      <c r="Z303" s="1"/>
      <c r="AA303" s="1"/>
      <c r="AB303" s="1"/>
      <c r="AC303" s="1"/>
      <c r="AD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W304" s="1"/>
      <c r="X304" s="1"/>
      <c r="Y304" s="1"/>
      <c r="Z304" s="1"/>
      <c r="AA304" s="1"/>
      <c r="AB304" s="1"/>
      <c r="AC304" s="1"/>
      <c r="AD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W305" s="1"/>
      <c r="X305" s="1"/>
      <c r="Y305" s="1"/>
      <c r="Z305" s="1"/>
      <c r="AA305" s="1"/>
      <c r="AB305" s="1"/>
      <c r="AC305" s="1"/>
      <c r="AD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W306" s="1"/>
      <c r="X306" s="1"/>
      <c r="Y306" s="1"/>
      <c r="Z306" s="1"/>
      <c r="AA306" s="1"/>
      <c r="AB306" s="1"/>
      <c r="AC306" s="1"/>
      <c r="AD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W307" s="1"/>
      <c r="X307" s="1"/>
      <c r="Y307" s="1"/>
      <c r="Z307" s="1"/>
      <c r="AA307" s="1"/>
      <c r="AB307" s="1"/>
      <c r="AC307" s="1"/>
      <c r="AD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W308" s="1"/>
      <c r="X308" s="1"/>
      <c r="Y308" s="1"/>
      <c r="Z308" s="1"/>
      <c r="AA308" s="1"/>
      <c r="AB308" s="1"/>
      <c r="AC308" s="1"/>
      <c r="AD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W309" s="1"/>
      <c r="X309" s="1"/>
      <c r="Y309" s="1"/>
      <c r="Z309" s="1"/>
      <c r="AA309" s="1"/>
      <c r="AB309" s="1"/>
      <c r="AC309" s="1"/>
      <c r="AD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W310" s="1"/>
      <c r="X310" s="1"/>
      <c r="Y310" s="1"/>
      <c r="Z310" s="1"/>
      <c r="AA310" s="1"/>
      <c r="AB310" s="1"/>
      <c r="AC310" s="1"/>
      <c r="AD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W311" s="1"/>
      <c r="X311" s="1"/>
      <c r="Y311" s="1"/>
      <c r="Z311" s="1"/>
      <c r="AA311" s="1"/>
      <c r="AB311" s="1"/>
      <c r="AC311" s="1"/>
      <c r="AD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W312" s="1"/>
      <c r="X312" s="1"/>
      <c r="Y312" s="1"/>
      <c r="Z312" s="1"/>
      <c r="AA312" s="1"/>
      <c r="AB312" s="1"/>
      <c r="AC312" s="1"/>
      <c r="AD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W313" s="1"/>
      <c r="X313" s="1"/>
      <c r="Y313" s="1"/>
      <c r="Z313" s="1"/>
      <c r="AA313" s="1"/>
      <c r="AB313" s="1"/>
      <c r="AC313" s="1"/>
      <c r="AD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W314" s="1"/>
      <c r="X314" s="1"/>
      <c r="Y314" s="1"/>
      <c r="Z314" s="1"/>
      <c r="AA314" s="1"/>
      <c r="AB314" s="1"/>
      <c r="AC314" s="1"/>
      <c r="AD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W315" s="1"/>
      <c r="X315" s="1"/>
      <c r="Y315" s="1"/>
      <c r="Z315" s="1"/>
      <c r="AA315" s="1"/>
      <c r="AB315" s="1"/>
      <c r="AC315" s="1"/>
      <c r="AD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W316" s="1"/>
      <c r="X316" s="1"/>
      <c r="Y316" s="1"/>
      <c r="Z316" s="1"/>
      <c r="AA316" s="1"/>
      <c r="AB316" s="1"/>
      <c r="AC316" s="1"/>
      <c r="AD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W317" s="1"/>
      <c r="X317" s="1"/>
      <c r="Y317" s="1"/>
      <c r="Z317" s="1"/>
      <c r="AA317" s="1"/>
      <c r="AB317" s="1"/>
      <c r="AC317" s="1"/>
      <c r="AD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W318" s="1"/>
      <c r="X318" s="1"/>
      <c r="Y318" s="1"/>
      <c r="Z318" s="1"/>
      <c r="AA318" s="1"/>
      <c r="AB318" s="1"/>
      <c r="AC318" s="1"/>
      <c r="AD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W319" s="1"/>
      <c r="X319" s="1"/>
      <c r="Y319" s="1"/>
      <c r="Z319" s="1"/>
      <c r="AA319" s="1"/>
      <c r="AB319" s="1"/>
      <c r="AC319" s="1"/>
      <c r="AD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W320" s="1"/>
      <c r="X320" s="1"/>
      <c r="Y320" s="1"/>
      <c r="Z320" s="1"/>
      <c r="AA320" s="1"/>
      <c r="AB320" s="1"/>
      <c r="AC320" s="1"/>
      <c r="AD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W321" s="1"/>
      <c r="X321" s="1"/>
      <c r="Y321" s="1"/>
      <c r="Z321" s="1"/>
      <c r="AA321" s="1"/>
      <c r="AB321" s="1"/>
      <c r="AC321" s="1"/>
      <c r="AD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W322" s="1"/>
      <c r="X322" s="1"/>
      <c r="Y322" s="1"/>
      <c r="Z322" s="1"/>
      <c r="AA322" s="1"/>
      <c r="AB322" s="1"/>
      <c r="AC322" s="1"/>
      <c r="AD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W323" s="1"/>
      <c r="X323" s="1"/>
      <c r="Y323" s="1"/>
      <c r="Z323" s="1"/>
      <c r="AA323" s="1"/>
      <c r="AB323" s="1"/>
      <c r="AC323" s="1"/>
      <c r="AD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W324" s="1"/>
      <c r="X324" s="1"/>
      <c r="Y324" s="1"/>
      <c r="Z324" s="1"/>
      <c r="AA324" s="1"/>
      <c r="AB324" s="1"/>
      <c r="AC324" s="1"/>
      <c r="AD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W325" s="1"/>
      <c r="X325" s="1"/>
      <c r="Y325" s="1"/>
      <c r="Z325" s="1"/>
      <c r="AA325" s="1"/>
      <c r="AB325" s="1"/>
      <c r="AC325" s="1"/>
      <c r="AD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W326" s="1"/>
      <c r="X326" s="1"/>
      <c r="Y326" s="1"/>
      <c r="Z326" s="1"/>
      <c r="AA326" s="1"/>
      <c r="AB326" s="1"/>
      <c r="AC326" s="1"/>
      <c r="AD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W327" s="1"/>
      <c r="X327" s="1"/>
      <c r="Y327" s="1"/>
      <c r="Z327" s="1"/>
      <c r="AA327" s="1"/>
      <c r="AB327" s="1"/>
      <c r="AC327" s="1"/>
      <c r="AD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W328" s="1"/>
      <c r="X328" s="1"/>
      <c r="Y328" s="1"/>
      <c r="Z328" s="1"/>
      <c r="AA328" s="1"/>
      <c r="AB328" s="1"/>
      <c r="AC328" s="1"/>
      <c r="AD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W329" s="1"/>
      <c r="X329" s="1"/>
      <c r="Y329" s="1"/>
      <c r="Z329" s="1"/>
      <c r="AA329" s="1"/>
      <c r="AB329" s="1"/>
      <c r="AC329" s="1"/>
      <c r="AD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W330" s="1"/>
      <c r="X330" s="1"/>
      <c r="Y330" s="1"/>
      <c r="Z330" s="1"/>
      <c r="AA330" s="1"/>
      <c r="AB330" s="1"/>
      <c r="AC330" s="1"/>
      <c r="AD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W331" s="1"/>
      <c r="X331" s="1"/>
      <c r="Y331" s="1"/>
      <c r="Z331" s="1"/>
      <c r="AA331" s="1"/>
      <c r="AB331" s="1"/>
      <c r="AC331" s="1"/>
      <c r="AD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W332" s="1"/>
      <c r="X332" s="1"/>
      <c r="Y332" s="1"/>
      <c r="Z332" s="1"/>
      <c r="AA332" s="1"/>
      <c r="AB332" s="1"/>
      <c r="AC332" s="1"/>
      <c r="AD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W333" s="1"/>
      <c r="X333" s="1"/>
      <c r="Y333" s="1"/>
      <c r="Z333" s="1"/>
      <c r="AA333" s="1"/>
      <c r="AB333" s="1"/>
      <c r="AC333" s="1"/>
      <c r="AD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W334" s="1"/>
      <c r="X334" s="1"/>
      <c r="Y334" s="1"/>
      <c r="Z334" s="1"/>
      <c r="AA334" s="1"/>
      <c r="AB334" s="1"/>
      <c r="AC334" s="1"/>
      <c r="AD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W335" s="1"/>
      <c r="X335" s="1"/>
      <c r="Y335" s="1"/>
      <c r="Z335" s="1"/>
      <c r="AA335" s="1"/>
      <c r="AB335" s="1"/>
      <c r="AC335" s="1"/>
      <c r="AD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W336" s="1"/>
      <c r="X336" s="1"/>
      <c r="Y336" s="1"/>
      <c r="Z336" s="1"/>
      <c r="AA336" s="1"/>
      <c r="AB336" s="1"/>
      <c r="AC336" s="1"/>
      <c r="AD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W337" s="1"/>
      <c r="X337" s="1"/>
      <c r="Y337" s="1"/>
      <c r="Z337" s="1"/>
      <c r="AA337" s="1"/>
      <c r="AB337" s="1"/>
      <c r="AC337" s="1"/>
      <c r="AD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W338" s="1"/>
      <c r="X338" s="1"/>
      <c r="Y338" s="1"/>
      <c r="Z338" s="1"/>
      <c r="AA338" s="1"/>
      <c r="AB338" s="1"/>
      <c r="AC338" s="1"/>
      <c r="AD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W339" s="1"/>
      <c r="X339" s="1"/>
      <c r="Y339" s="1"/>
      <c r="Z339" s="1"/>
      <c r="AA339" s="1"/>
      <c r="AB339" s="1"/>
      <c r="AC339" s="1"/>
      <c r="AD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W340" s="1"/>
      <c r="X340" s="1"/>
      <c r="Y340" s="1"/>
      <c r="Z340" s="1"/>
      <c r="AA340" s="1"/>
      <c r="AB340" s="1"/>
      <c r="AC340" s="1"/>
      <c r="AD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W341" s="1"/>
      <c r="X341" s="1"/>
      <c r="Y341" s="1"/>
      <c r="Z341" s="1"/>
      <c r="AA341" s="1"/>
      <c r="AB341" s="1"/>
      <c r="AC341" s="1"/>
      <c r="AD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W342" s="1"/>
      <c r="X342" s="1"/>
      <c r="Y342" s="1"/>
      <c r="Z342" s="1"/>
      <c r="AA342" s="1"/>
      <c r="AB342" s="1"/>
      <c r="AC342" s="1"/>
      <c r="AD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W343" s="1"/>
      <c r="X343" s="1"/>
      <c r="Y343" s="1"/>
      <c r="Z343" s="1"/>
      <c r="AA343" s="1"/>
      <c r="AB343" s="1"/>
      <c r="AC343" s="1"/>
      <c r="AD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W344" s="1"/>
      <c r="X344" s="1"/>
      <c r="Y344" s="1"/>
      <c r="Z344" s="1"/>
      <c r="AA344" s="1"/>
      <c r="AB344" s="1"/>
      <c r="AC344" s="1"/>
      <c r="AD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W345" s="1"/>
      <c r="X345" s="1"/>
      <c r="Y345" s="1"/>
      <c r="Z345" s="1"/>
      <c r="AA345" s="1"/>
      <c r="AB345" s="1"/>
      <c r="AC345" s="1"/>
      <c r="AD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W346" s="1"/>
      <c r="X346" s="1"/>
      <c r="Y346" s="1"/>
      <c r="Z346" s="1"/>
      <c r="AA346" s="1"/>
      <c r="AB346" s="1"/>
      <c r="AC346" s="1"/>
      <c r="AD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W347" s="1"/>
      <c r="X347" s="1"/>
      <c r="Y347" s="1"/>
      <c r="Z347" s="1"/>
      <c r="AA347" s="1"/>
      <c r="AB347" s="1"/>
      <c r="AC347" s="1"/>
      <c r="AD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W348" s="1"/>
      <c r="X348" s="1"/>
      <c r="Y348" s="1"/>
      <c r="Z348" s="1"/>
      <c r="AA348" s="1"/>
      <c r="AB348" s="1"/>
      <c r="AC348" s="1"/>
      <c r="AD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W349" s="1"/>
      <c r="X349" s="1"/>
      <c r="Y349" s="1"/>
      <c r="Z349" s="1"/>
      <c r="AA349" s="1"/>
      <c r="AB349" s="1"/>
      <c r="AC349" s="1"/>
      <c r="AD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W350" s="1"/>
      <c r="X350" s="1"/>
      <c r="Y350" s="1"/>
      <c r="Z350" s="1"/>
      <c r="AA350" s="1"/>
      <c r="AB350" s="1"/>
      <c r="AC350" s="1"/>
      <c r="AD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W351" s="1"/>
      <c r="X351" s="1"/>
      <c r="Y351" s="1"/>
      <c r="Z351" s="1"/>
      <c r="AA351" s="1"/>
      <c r="AB351" s="1"/>
      <c r="AC351" s="1"/>
      <c r="AD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W352" s="1"/>
      <c r="X352" s="1"/>
      <c r="Y352" s="1"/>
      <c r="Z352" s="1"/>
      <c r="AA352" s="1"/>
      <c r="AB352" s="1"/>
      <c r="AC352" s="1"/>
      <c r="AD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W353" s="1"/>
      <c r="X353" s="1"/>
      <c r="Y353" s="1"/>
      <c r="Z353" s="1"/>
      <c r="AA353" s="1"/>
      <c r="AB353" s="1"/>
      <c r="AC353" s="1"/>
      <c r="AD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W354" s="1"/>
      <c r="X354" s="1"/>
      <c r="Y354" s="1"/>
      <c r="Z354" s="1"/>
      <c r="AA354" s="1"/>
      <c r="AB354" s="1"/>
      <c r="AC354" s="1"/>
      <c r="AD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W355" s="1"/>
      <c r="X355" s="1"/>
      <c r="Y355" s="1"/>
      <c r="Z355" s="1"/>
      <c r="AA355" s="1"/>
      <c r="AB355" s="1"/>
      <c r="AC355" s="1"/>
      <c r="AD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W356" s="1"/>
      <c r="X356" s="1"/>
      <c r="Y356" s="1"/>
      <c r="Z356" s="1"/>
      <c r="AA356" s="1"/>
      <c r="AB356" s="1"/>
      <c r="AC356" s="1"/>
      <c r="AD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W357" s="1"/>
      <c r="X357" s="1"/>
      <c r="Y357" s="1"/>
      <c r="Z357" s="1"/>
      <c r="AA357" s="1"/>
      <c r="AB357" s="1"/>
      <c r="AC357" s="1"/>
      <c r="AD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W358" s="1"/>
      <c r="X358" s="1"/>
      <c r="Y358" s="1"/>
      <c r="Z358" s="1"/>
      <c r="AA358" s="1"/>
      <c r="AB358" s="1"/>
      <c r="AC358" s="1"/>
      <c r="AD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W359" s="1"/>
      <c r="X359" s="1"/>
      <c r="Y359" s="1"/>
      <c r="Z359" s="1"/>
      <c r="AA359" s="1"/>
      <c r="AB359" s="1"/>
      <c r="AC359" s="1"/>
      <c r="AD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W360" s="1"/>
      <c r="X360" s="1"/>
      <c r="Y360" s="1"/>
      <c r="Z360" s="1"/>
      <c r="AA360" s="1"/>
      <c r="AB360" s="1"/>
      <c r="AC360" s="1"/>
      <c r="AD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W361" s="1"/>
      <c r="X361" s="1"/>
      <c r="Y361" s="1"/>
      <c r="Z361" s="1"/>
      <c r="AA361" s="1"/>
      <c r="AB361" s="1"/>
      <c r="AC361" s="1"/>
      <c r="AD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W362" s="1"/>
      <c r="X362" s="1"/>
      <c r="Y362" s="1"/>
      <c r="Z362" s="1"/>
      <c r="AA362" s="1"/>
      <c r="AB362" s="1"/>
      <c r="AC362" s="1"/>
      <c r="AD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W363" s="1"/>
      <c r="X363" s="1"/>
      <c r="Y363" s="1"/>
      <c r="Z363" s="1"/>
      <c r="AA363" s="1"/>
      <c r="AB363" s="1"/>
      <c r="AC363" s="1"/>
      <c r="AD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W364" s="1"/>
      <c r="X364" s="1"/>
      <c r="Y364" s="1"/>
      <c r="Z364" s="1"/>
      <c r="AA364" s="1"/>
      <c r="AB364" s="1"/>
      <c r="AC364" s="1"/>
      <c r="AD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W365" s="1"/>
      <c r="X365" s="1"/>
      <c r="Y365" s="1"/>
      <c r="Z365" s="1"/>
      <c r="AA365" s="1"/>
      <c r="AB365" s="1"/>
      <c r="AC365" s="1"/>
      <c r="AD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W366" s="1"/>
      <c r="X366" s="1"/>
      <c r="Y366" s="1"/>
      <c r="Z366" s="1"/>
      <c r="AA366" s="1"/>
      <c r="AB366" s="1"/>
      <c r="AC366" s="1"/>
      <c r="AD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W367" s="1"/>
      <c r="X367" s="1"/>
      <c r="Y367" s="1"/>
      <c r="Z367" s="1"/>
      <c r="AA367" s="1"/>
      <c r="AB367" s="1"/>
      <c r="AC367" s="1"/>
      <c r="AD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W368" s="1"/>
      <c r="X368" s="1"/>
      <c r="Y368" s="1"/>
      <c r="Z368" s="1"/>
      <c r="AA368" s="1"/>
      <c r="AB368" s="1"/>
      <c r="AC368" s="1"/>
      <c r="AD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W369" s="1"/>
      <c r="X369" s="1"/>
      <c r="Y369" s="1"/>
      <c r="Z369" s="1"/>
      <c r="AA369" s="1"/>
      <c r="AB369" s="1"/>
      <c r="AC369" s="1"/>
      <c r="AD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W370" s="1"/>
      <c r="X370" s="1"/>
      <c r="Y370" s="1"/>
      <c r="Z370" s="1"/>
      <c r="AA370" s="1"/>
      <c r="AB370" s="1"/>
      <c r="AC370" s="1"/>
      <c r="AD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W371" s="1"/>
      <c r="X371" s="1"/>
      <c r="Y371" s="1"/>
      <c r="Z371" s="1"/>
      <c r="AA371" s="1"/>
      <c r="AB371" s="1"/>
      <c r="AC371" s="1"/>
      <c r="AD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W372" s="1"/>
      <c r="X372" s="1"/>
      <c r="Y372" s="1"/>
      <c r="Z372" s="1"/>
      <c r="AA372" s="1"/>
      <c r="AB372" s="1"/>
      <c r="AC372" s="1"/>
      <c r="AD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W373" s="1"/>
      <c r="X373" s="1"/>
      <c r="Y373" s="1"/>
      <c r="Z373" s="1"/>
      <c r="AA373" s="1"/>
      <c r="AB373" s="1"/>
      <c r="AC373" s="1"/>
      <c r="AD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W374" s="1"/>
      <c r="X374" s="1"/>
      <c r="Y374" s="1"/>
      <c r="Z374" s="1"/>
      <c r="AA374" s="1"/>
      <c r="AB374" s="1"/>
      <c r="AC374" s="1"/>
      <c r="AD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W375" s="1"/>
      <c r="X375" s="1"/>
      <c r="Y375" s="1"/>
      <c r="Z375" s="1"/>
      <c r="AA375" s="1"/>
      <c r="AB375" s="1"/>
      <c r="AC375" s="1"/>
      <c r="AD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W376" s="1"/>
      <c r="X376" s="1"/>
      <c r="Y376" s="1"/>
      <c r="Z376" s="1"/>
      <c r="AA376" s="1"/>
      <c r="AB376" s="1"/>
      <c r="AC376" s="1"/>
      <c r="AD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W377" s="1"/>
      <c r="X377" s="1"/>
      <c r="Y377" s="1"/>
      <c r="Z377" s="1"/>
      <c r="AA377" s="1"/>
      <c r="AB377" s="1"/>
      <c r="AC377" s="1"/>
      <c r="AD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W378" s="1"/>
      <c r="X378" s="1"/>
      <c r="Y378" s="1"/>
      <c r="Z378" s="1"/>
      <c r="AA378" s="1"/>
      <c r="AB378" s="1"/>
      <c r="AC378" s="1"/>
      <c r="AD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W379" s="1"/>
      <c r="X379" s="1"/>
      <c r="Y379" s="1"/>
      <c r="Z379" s="1"/>
      <c r="AA379" s="1"/>
      <c r="AB379" s="1"/>
      <c r="AC379" s="1"/>
      <c r="AD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W380" s="1"/>
      <c r="X380" s="1"/>
      <c r="Y380" s="1"/>
      <c r="Z380" s="1"/>
      <c r="AA380" s="1"/>
      <c r="AB380" s="1"/>
      <c r="AC380" s="1"/>
      <c r="AD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W381" s="1"/>
      <c r="X381" s="1"/>
      <c r="Y381" s="1"/>
      <c r="Z381" s="1"/>
      <c r="AA381" s="1"/>
      <c r="AB381" s="1"/>
      <c r="AC381" s="1"/>
      <c r="AD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W382" s="1"/>
      <c r="X382" s="1"/>
      <c r="Y382" s="1"/>
      <c r="Z382" s="1"/>
      <c r="AA382" s="1"/>
      <c r="AB382" s="1"/>
      <c r="AC382" s="1"/>
      <c r="AD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W383" s="1"/>
      <c r="X383" s="1"/>
      <c r="Y383" s="1"/>
      <c r="Z383" s="1"/>
      <c r="AA383" s="1"/>
      <c r="AB383" s="1"/>
      <c r="AC383" s="1"/>
      <c r="AD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W384" s="1"/>
      <c r="X384" s="1"/>
      <c r="Y384" s="1"/>
      <c r="Z384" s="1"/>
      <c r="AA384" s="1"/>
      <c r="AB384" s="1"/>
      <c r="AC384" s="1"/>
      <c r="AD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W385" s="1"/>
      <c r="X385" s="1"/>
      <c r="Y385" s="1"/>
      <c r="Z385" s="1"/>
      <c r="AA385" s="1"/>
      <c r="AB385" s="1"/>
      <c r="AC385" s="1"/>
      <c r="AD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W386" s="1"/>
      <c r="X386" s="1"/>
      <c r="Y386" s="1"/>
      <c r="Z386" s="1"/>
      <c r="AA386" s="1"/>
      <c r="AB386" s="1"/>
      <c r="AC386" s="1"/>
      <c r="AD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W387" s="1"/>
      <c r="X387" s="1"/>
      <c r="Y387" s="1"/>
      <c r="Z387" s="1"/>
      <c r="AA387" s="1"/>
      <c r="AB387" s="1"/>
      <c r="AC387" s="1"/>
      <c r="AD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W388" s="1"/>
      <c r="X388" s="1"/>
      <c r="Y388" s="1"/>
      <c r="Z388" s="1"/>
      <c r="AA388" s="1"/>
      <c r="AB388" s="1"/>
      <c r="AC388" s="1"/>
      <c r="AD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W389" s="1"/>
      <c r="X389" s="1"/>
      <c r="Y389" s="1"/>
      <c r="Z389" s="1"/>
      <c r="AA389" s="1"/>
      <c r="AB389" s="1"/>
      <c r="AC389" s="1"/>
      <c r="AD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W390" s="1"/>
      <c r="X390" s="1"/>
      <c r="Y390" s="1"/>
      <c r="Z390" s="1"/>
      <c r="AA390" s="1"/>
      <c r="AB390" s="1"/>
      <c r="AC390" s="1"/>
      <c r="AD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W391" s="1"/>
      <c r="X391" s="1"/>
      <c r="Y391" s="1"/>
      <c r="Z391" s="1"/>
      <c r="AA391" s="1"/>
      <c r="AB391" s="1"/>
      <c r="AC391" s="1"/>
      <c r="AD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W392" s="1"/>
      <c r="X392" s="1"/>
      <c r="Y392" s="1"/>
      <c r="Z392" s="1"/>
      <c r="AA392" s="1"/>
      <c r="AB392" s="1"/>
      <c r="AC392" s="1"/>
      <c r="AD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W393" s="1"/>
      <c r="X393" s="1"/>
      <c r="Y393" s="1"/>
      <c r="Z393" s="1"/>
      <c r="AA393" s="1"/>
      <c r="AB393" s="1"/>
      <c r="AC393" s="1"/>
      <c r="AD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W394" s="1"/>
      <c r="X394" s="1"/>
      <c r="Y394" s="1"/>
      <c r="Z394" s="1"/>
      <c r="AA394" s="1"/>
      <c r="AB394" s="1"/>
      <c r="AC394" s="1"/>
      <c r="AD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W395" s="1"/>
      <c r="X395" s="1"/>
      <c r="Y395" s="1"/>
      <c r="Z395" s="1"/>
      <c r="AA395" s="1"/>
      <c r="AB395" s="1"/>
      <c r="AC395" s="1"/>
      <c r="AD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W396" s="1"/>
      <c r="X396" s="1"/>
      <c r="Y396" s="1"/>
      <c r="Z396" s="1"/>
      <c r="AA396" s="1"/>
      <c r="AB396" s="1"/>
      <c r="AC396" s="1"/>
      <c r="AD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W397" s="1"/>
      <c r="X397" s="1"/>
      <c r="Y397" s="1"/>
      <c r="Z397" s="1"/>
      <c r="AA397" s="1"/>
      <c r="AB397" s="1"/>
      <c r="AC397" s="1"/>
      <c r="AD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W398" s="1"/>
      <c r="X398" s="1"/>
      <c r="Y398" s="1"/>
      <c r="Z398" s="1"/>
      <c r="AA398" s="1"/>
      <c r="AB398" s="1"/>
      <c r="AC398" s="1"/>
      <c r="AD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W399" s="1"/>
      <c r="X399" s="1"/>
      <c r="Y399" s="1"/>
      <c r="Z399" s="1"/>
      <c r="AA399" s="1"/>
      <c r="AB399" s="1"/>
      <c r="AC399" s="1"/>
      <c r="AD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W400" s="1"/>
      <c r="X400" s="1"/>
      <c r="Y400" s="1"/>
      <c r="Z400" s="1"/>
      <c r="AA400" s="1"/>
      <c r="AB400" s="1"/>
      <c r="AC400" s="1"/>
      <c r="AD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W401" s="1"/>
      <c r="X401" s="1"/>
      <c r="Y401" s="1"/>
      <c r="Z401" s="1"/>
      <c r="AA401" s="1"/>
      <c r="AB401" s="1"/>
      <c r="AC401" s="1"/>
      <c r="AD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W402" s="1"/>
      <c r="X402" s="1"/>
      <c r="Y402" s="1"/>
      <c r="Z402" s="1"/>
      <c r="AA402" s="1"/>
      <c r="AB402" s="1"/>
      <c r="AC402" s="1"/>
      <c r="AD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W403" s="1"/>
      <c r="X403" s="1"/>
      <c r="Y403" s="1"/>
      <c r="Z403" s="1"/>
      <c r="AA403" s="1"/>
      <c r="AB403" s="1"/>
      <c r="AC403" s="1"/>
      <c r="AD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W404" s="1"/>
      <c r="X404" s="1"/>
      <c r="Y404" s="1"/>
      <c r="Z404" s="1"/>
      <c r="AA404" s="1"/>
      <c r="AB404" s="1"/>
      <c r="AC404" s="1"/>
      <c r="AD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W405" s="1"/>
      <c r="X405" s="1"/>
      <c r="Y405" s="1"/>
      <c r="Z405" s="1"/>
      <c r="AA405" s="1"/>
      <c r="AB405" s="1"/>
      <c r="AC405" s="1"/>
      <c r="AD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W406" s="1"/>
      <c r="X406" s="1"/>
      <c r="Y406" s="1"/>
      <c r="Z406" s="1"/>
      <c r="AA406" s="1"/>
      <c r="AB406" s="1"/>
      <c r="AC406" s="1"/>
      <c r="AD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W407" s="1"/>
      <c r="X407" s="1"/>
      <c r="Y407" s="1"/>
      <c r="Z407" s="1"/>
      <c r="AA407" s="1"/>
      <c r="AB407" s="1"/>
      <c r="AC407" s="1"/>
      <c r="AD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W408" s="1"/>
      <c r="X408" s="1"/>
      <c r="Y408" s="1"/>
      <c r="Z408" s="1"/>
      <c r="AA408" s="1"/>
      <c r="AB408" s="1"/>
      <c r="AC408" s="1"/>
      <c r="AD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W409" s="1"/>
      <c r="X409" s="1"/>
      <c r="Y409" s="1"/>
      <c r="Z409" s="1"/>
      <c r="AA409" s="1"/>
      <c r="AB409" s="1"/>
      <c r="AC409" s="1"/>
      <c r="AD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W410" s="1"/>
      <c r="X410" s="1"/>
      <c r="Y410" s="1"/>
      <c r="Z410" s="1"/>
      <c r="AA410" s="1"/>
      <c r="AB410" s="1"/>
      <c r="AC410" s="1"/>
      <c r="AD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W411" s="1"/>
      <c r="X411" s="1"/>
      <c r="Y411" s="1"/>
      <c r="Z411" s="1"/>
      <c r="AA411" s="1"/>
      <c r="AB411" s="1"/>
      <c r="AC411" s="1"/>
      <c r="AD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W412" s="1"/>
      <c r="X412" s="1"/>
      <c r="Y412" s="1"/>
      <c r="Z412" s="1"/>
      <c r="AA412" s="1"/>
      <c r="AB412" s="1"/>
      <c r="AC412" s="1"/>
      <c r="AD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W413" s="1"/>
      <c r="X413" s="1"/>
      <c r="Y413" s="1"/>
      <c r="Z413" s="1"/>
      <c r="AA413" s="1"/>
      <c r="AB413" s="1"/>
      <c r="AC413" s="1"/>
      <c r="AD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W414" s="1"/>
      <c r="X414" s="1"/>
      <c r="Y414" s="1"/>
      <c r="Z414" s="1"/>
      <c r="AA414" s="1"/>
      <c r="AB414" s="1"/>
      <c r="AC414" s="1"/>
      <c r="AD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W415" s="1"/>
      <c r="X415" s="1"/>
      <c r="Y415" s="1"/>
      <c r="Z415" s="1"/>
      <c r="AA415" s="1"/>
      <c r="AB415" s="1"/>
      <c r="AC415" s="1"/>
      <c r="AD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W416" s="1"/>
      <c r="X416" s="1"/>
      <c r="Y416" s="1"/>
      <c r="Z416" s="1"/>
      <c r="AA416" s="1"/>
      <c r="AB416" s="1"/>
      <c r="AC416" s="1"/>
      <c r="AD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W417" s="1"/>
      <c r="X417" s="1"/>
      <c r="Y417" s="1"/>
      <c r="Z417" s="1"/>
      <c r="AA417" s="1"/>
      <c r="AB417" s="1"/>
      <c r="AC417" s="1"/>
      <c r="AD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W418" s="1"/>
      <c r="X418" s="1"/>
      <c r="Y418" s="1"/>
      <c r="Z418" s="1"/>
      <c r="AA418" s="1"/>
      <c r="AB418" s="1"/>
      <c r="AC418" s="1"/>
      <c r="AD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W419" s="1"/>
      <c r="X419" s="1"/>
      <c r="Y419" s="1"/>
      <c r="Z419" s="1"/>
      <c r="AA419" s="1"/>
      <c r="AB419" s="1"/>
      <c r="AC419" s="1"/>
      <c r="AD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W420" s="1"/>
      <c r="X420" s="1"/>
      <c r="Y420" s="1"/>
      <c r="Z420" s="1"/>
      <c r="AA420" s="1"/>
      <c r="AB420" s="1"/>
      <c r="AC420" s="1"/>
      <c r="AD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W421" s="1"/>
      <c r="X421" s="1"/>
      <c r="Y421" s="1"/>
      <c r="Z421" s="1"/>
      <c r="AA421" s="1"/>
      <c r="AB421" s="1"/>
      <c r="AC421" s="1"/>
      <c r="AD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W422" s="1"/>
      <c r="X422" s="1"/>
      <c r="Y422" s="1"/>
      <c r="Z422" s="1"/>
      <c r="AA422" s="1"/>
      <c r="AB422" s="1"/>
      <c r="AC422" s="1"/>
      <c r="AD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W423" s="1"/>
      <c r="X423" s="1"/>
      <c r="Y423" s="1"/>
      <c r="Z423" s="1"/>
      <c r="AA423" s="1"/>
      <c r="AB423" s="1"/>
      <c r="AC423" s="1"/>
      <c r="AD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W424" s="1"/>
      <c r="X424" s="1"/>
      <c r="Y424" s="1"/>
      <c r="Z424" s="1"/>
      <c r="AA424" s="1"/>
      <c r="AB424" s="1"/>
      <c r="AC424" s="1"/>
      <c r="AD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W425" s="1"/>
      <c r="X425" s="1"/>
      <c r="Y425" s="1"/>
      <c r="Z425" s="1"/>
      <c r="AA425" s="1"/>
      <c r="AB425" s="1"/>
      <c r="AC425" s="1"/>
      <c r="AD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W426" s="1"/>
      <c r="X426" s="1"/>
      <c r="Y426" s="1"/>
      <c r="Z426" s="1"/>
      <c r="AA426" s="1"/>
      <c r="AB426" s="1"/>
      <c r="AC426" s="1"/>
      <c r="AD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W427" s="1"/>
      <c r="X427" s="1"/>
      <c r="Y427" s="1"/>
      <c r="Z427" s="1"/>
      <c r="AA427" s="1"/>
      <c r="AB427" s="1"/>
      <c r="AC427" s="1"/>
      <c r="AD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W428" s="1"/>
      <c r="X428" s="1"/>
      <c r="Y428" s="1"/>
      <c r="Z428" s="1"/>
      <c r="AA428" s="1"/>
      <c r="AB428" s="1"/>
      <c r="AC428" s="1"/>
      <c r="AD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W429" s="1"/>
      <c r="X429" s="1"/>
      <c r="Y429" s="1"/>
      <c r="Z429" s="1"/>
      <c r="AA429" s="1"/>
      <c r="AB429" s="1"/>
      <c r="AC429" s="1"/>
      <c r="AD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W430" s="1"/>
      <c r="X430" s="1"/>
      <c r="Y430" s="1"/>
      <c r="Z430" s="1"/>
      <c r="AA430" s="1"/>
      <c r="AB430" s="1"/>
      <c r="AC430" s="1"/>
      <c r="AD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W431" s="1"/>
      <c r="X431" s="1"/>
      <c r="Y431" s="1"/>
      <c r="Z431" s="1"/>
      <c r="AA431" s="1"/>
      <c r="AB431" s="1"/>
      <c r="AC431" s="1"/>
      <c r="AD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W432" s="1"/>
      <c r="X432" s="1"/>
      <c r="Y432" s="1"/>
      <c r="Z432" s="1"/>
      <c r="AA432" s="1"/>
      <c r="AB432" s="1"/>
      <c r="AC432" s="1"/>
      <c r="AD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W433" s="1"/>
      <c r="X433" s="1"/>
      <c r="Y433" s="1"/>
      <c r="Z433" s="1"/>
      <c r="AA433" s="1"/>
      <c r="AB433" s="1"/>
      <c r="AC433" s="1"/>
      <c r="AD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W434" s="1"/>
      <c r="X434" s="1"/>
      <c r="Y434" s="1"/>
      <c r="Z434" s="1"/>
      <c r="AA434" s="1"/>
      <c r="AB434" s="1"/>
      <c r="AC434" s="1"/>
      <c r="AD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W435" s="1"/>
      <c r="X435" s="1"/>
      <c r="Y435" s="1"/>
      <c r="Z435" s="1"/>
      <c r="AA435" s="1"/>
      <c r="AB435" s="1"/>
      <c r="AC435" s="1"/>
      <c r="AD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W436" s="1"/>
      <c r="X436" s="1"/>
      <c r="Y436" s="1"/>
      <c r="Z436" s="1"/>
      <c r="AA436" s="1"/>
      <c r="AB436" s="1"/>
      <c r="AC436" s="1"/>
      <c r="AD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W437" s="1"/>
      <c r="X437" s="1"/>
      <c r="Y437" s="1"/>
      <c r="Z437" s="1"/>
      <c r="AA437" s="1"/>
      <c r="AB437" s="1"/>
      <c r="AC437" s="1"/>
      <c r="AD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W438" s="1"/>
      <c r="X438" s="1"/>
      <c r="Y438" s="1"/>
      <c r="Z438" s="1"/>
      <c r="AA438" s="1"/>
      <c r="AB438" s="1"/>
      <c r="AC438" s="1"/>
      <c r="AD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W439" s="1"/>
      <c r="X439" s="1"/>
      <c r="Y439" s="1"/>
      <c r="Z439" s="1"/>
      <c r="AA439" s="1"/>
      <c r="AB439" s="1"/>
      <c r="AC439" s="1"/>
      <c r="AD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W440" s="1"/>
      <c r="X440" s="1"/>
      <c r="Y440" s="1"/>
      <c r="Z440" s="1"/>
      <c r="AA440" s="1"/>
      <c r="AB440" s="1"/>
      <c r="AC440" s="1"/>
      <c r="AD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W441" s="1"/>
      <c r="X441" s="1"/>
      <c r="Y441" s="1"/>
      <c r="Z441" s="1"/>
      <c r="AA441" s="1"/>
      <c r="AB441" s="1"/>
      <c r="AC441" s="1"/>
      <c r="AD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W442" s="1"/>
      <c r="X442" s="1"/>
      <c r="Y442" s="1"/>
      <c r="Z442" s="1"/>
      <c r="AA442" s="1"/>
      <c r="AB442" s="1"/>
      <c r="AC442" s="1"/>
      <c r="AD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W443" s="1"/>
      <c r="X443" s="1"/>
      <c r="Y443" s="1"/>
      <c r="Z443" s="1"/>
      <c r="AA443" s="1"/>
      <c r="AB443" s="1"/>
      <c r="AC443" s="1"/>
      <c r="AD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W444" s="1"/>
      <c r="X444" s="1"/>
      <c r="Y444" s="1"/>
      <c r="Z444" s="1"/>
      <c r="AA444" s="1"/>
      <c r="AB444" s="1"/>
      <c r="AC444" s="1"/>
      <c r="AD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W445" s="1"/>
      <c r="X445" s="1"/>
      <c r="Y445" s="1"/>
      <c r="Z445" s="1"/>
      <c r="AA445" s="1"/>
      <c r="AB445" s="1"/>
      <c r="AC445" s="1"/>
      <c r="AD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W446" s="1"/>
      <c r="X446" s="1"/>
      <c r="Y446" s="1"/>
      <c r="Z446" s="1"/>
      <c r="AA446" s="1"/>
      <c r="AB446" s="1"/>
      <c r="AC446" s="1"/>
      <c r="AD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W447" s="1"/>
      <c r="X447" s="1"/>
      <c r="Y447" s="1"/>
      <c r="Z447" s="1"/>
      <c r="AA447" s="1"/>
      <c r="AB447" s="1"/>
      <c r="AC447" s="1"/>
      <c r="AD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W448" s="1"/>
      <c r="X448" s="1"/>
      <c r="Y448" s="1"/>
      <c r="Z448" s="1"/>
      <c r="AA448" s="1"/>
      <c r="AB448" s="1"/>
      <c r="AC448" s="1"/>
      <c r="AD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W449" s="1"/>
      <c r="X449" s="1"/>
      <c r="Y449" s="1"/>
      <c r="Z449" s="1"/>
      <c r="AA449" s="1"/>
      <c r="AB449" s="1"/>
      <c r="AC449" s="1"/>
      <c r="AD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W450" s="1"/>
      <c r="X450" s="1"/>
      <c r="Y450" s="1"/>
      <c r="Z450" s="1"/>
      <c r="AA450" s="1"/>
      <c r="AB450" s="1"/>
      <c r="AC450" s="1"/>
      <c r="AD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W451" s="1"/>
      <c r="X451" s="1"/>
      <c r="Y451" s="1"/>
      <c r="Z451" s="1"/>
      <c r="AA451" s="1"/>
      <c r="AB451" s="1"/>
      <c r="AC451" s="1"/>
      <c r="AD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W452" s="1"/>
      <c r="X452" s="1"/>
      <c r="Y452" s="1"/>
      <c r="Z452" s="1"/>
      <c r="AA452" s="1"/>
      <c r="AB452" s="1"/>
      <c r="AC452" s="1"/>
      <c r="AD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W453" s="1"/>
      <c r="X453" s="1"/>
      <c r="Y453" s="1"/>
      <c r="Z453" s="1"/>
      <c r="AA453" s="1"/>
      <c r="AB453" s="1"/>
      <c r="AC453" s="1"/>
      <c r="AD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W454" s="1"/>
      <c r="X454" s="1"/>
      <c r="Y454" s="1"/>
      <c r="Z454" s="1"/>
      <c r="AA454" s="1"/>
      <c r="AB454" s="1"/>
      <c r="AC454" s="1"/>
      <c r="AD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W455" s="1"/>
      <c r="X455" s="1"/>
      <c r="Y455" s="1"/>
      <c r="Z455" s="1"/>
      <c r="AA455" s="1"/>
      <c r="AB455" s="1"/>
      <c r="AC455" s="1"/>
      <c r="AD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W456" s="1"/>
      <c r="X456" s="1"/>
      <c r="Y456" s="1"/>
      <c r="Z456" s="1"/>
      <c r="AA456" s="1"/>
      <c r="AB456" s="1"/>
      <c r="AC456" s="1"/>
      <c r="AD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W457" s="1"/>
      <c r="X457" s="1"/>
      <c r="Y457" s="1"/>
      <c r="Z457" s="1"/>
      <c r="AA457" s="1"/>
      <c r="AB457" s="1"/>
      <c r="AC457" s="1"/>
      <c r="AD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W458" s="1"/>
      <c r="X458" s="1"/>
      <c r="Y458" s="1"/>
      <c r="Z458" s="1"/>
      <c r="AA458" s="1"/>
      <c r="AB458" s="1"/>
      <c r="AC458" s="1"/>
      <c r="AD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W459" s="1"/>
      <c r="X459" s="1"/>
      <c r="Y459" s="1"/>
      <c r="Z459" s="1"/>
      <c r="AA459" s="1"/>
      <c r="AB459" s="1"/>
      <c r="AC459" s="1"/>
      <c r="AD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W460" s="1"/>
      <c r="X460" s="1"/>
      <c r="Y460" s="1"/>
      <c r="Z460" s="1"/>
      <c r="AA460" s="1"/>
      <c r="AB460" s="1"/>
      <c r="AC460" s="1"/>
      <c r="AD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W461" s="1"/>
      <c r="X461" s="1"/>
      <c r="Y461" s="1"/>
      <c r="Z461" s="1"/>
      <c r="AA461" s="1"/>
      <c r="AB461" s="1"/>
      <c r="AC461" s="1"/>
      <c r="AD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W462" s="1"/>
      <c r="X462" s="1"/>
      <c r="Y462" s="1"/>
      <c r="Z462" s="1"/>
      <c r="AA462" s="1"/>
      <c r="AB462" s="1"/>
      <c r="AC462" s="1"/>
      <c r="AD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W463" s="1"/>
      <c r="X463" s="1"/>
      <c r="Y463" s="1"/>
      <c r="Z463" s="1"/>
      <c r="AA463" s="1"/>
      <c r="AB463" s="1"/>
      <c r="AC463" s="1"/>
      <c r="AD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W464" s="1"/>
      <c r="X464" s="1"/>
      <c r="Y464" s="1"/>
      <c r="Z464" s="1"/>
      <c r="AA464" s="1"/>
      <c r="AB464" s="1"/>
      <c r="AC464" s="1"/>
      <c r="AD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W465" s="1"/>
      <c r="X465" s="1"/>
      <c r="Y465" s="1"/>
      <c r="Z465" s="1"/>
      <c r="AA465" s="1"/>
      <c r="AB465" s="1"/>
      <c r="AC465" s="1"/>
      <c r="AD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W466" s="1"/>
      <c r="X466" s="1"/>
      <c r="Y466" s="1"/>
      <c r="Z466" s="1"/>
      <c r="AA466" s="1"/>
      <c r="AB466" s="1"/>
      <c r="AC466" s="1"/>
      <c r="AD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W467" s="1"/>
      <c r="X467" s="1"/>
      <c r="Y467" s="1"/>
      <c r="Z467" s="1"/>
      <c r="AA467" s="1"/>
      <c r="AB467" s="1"/>
      <c r="AC467" s="1"/>
      <c r="AD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W468" s="1"/>
      <c r="X468" s="1"/>
      <c r="Y468" s="1"/>
      <c r="Z468" s="1"/>
      <c r="AA468" s="1"/>
      <c r="AB468" s="1"/>
      <c r="AC468" s="1"/>
      <c r="AD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W469" s="1"/>
      <c r="X469" s="1"/>
      <c r="Y469" s="1"/>
      <c r="Z469" s="1"/>
      <c r="AA469" s="1"/>
      <c r="AB469" s="1"/>
      <c r="AC469" s="1"/>
      <c r="AD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W470" s="1"/>
      <c r="X470" s="1"/>
      <c r="Y470" s="1"/>
      <c r="Z470" s="1"/>
      <c r="AA470" s="1"/>
      <c r="AB470" s="1"/>
      <c r="AC470" s="1"/>
      <c r="AD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W471" s="1"/>
      <c r="X471" s="1"/>
      <c r="Y471" s="1"/>
      <c r="Z471" s="1"/>
      <c r="AA471" s="1"/>
      <c r="AB471" s="1"/>
      <c r="AC471" s="1"/>
      <c r="AD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W472" s="1"/>
      <c r="X472" s="1"/>
      <c r="Y472" s="1"/>
      <c r="Z472" s="1"/>
      <c r="AA472" s="1"/>
      <c r="AB472" s="1"/>
      <c r="AC472" s="1"/>
      <c r="AD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W473" s="1"/>
      <c r="X473" s="1"/>
      <c r="Y473" s="1"/>
      <c r="Z473" s="1"/>
      <c r="AA473" s="1"/>
      <c r="AB473" s="1"/>
      <c r="AC473" s="1"/>
      <c r="AD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W474" s="1"/>
      <c r="X474" s="1"/>
      <c r="Y474" s="1"/>
      <c r="Z474" s="1"/>
      <c r="AA474" s="1"/>
      <c r="AB474" s="1"/>
      <c r="AC474" s="1"/>
      <c r="AD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W475" s="1"/>
      <c r="X475" s="1"/>
      <c r="Y475" s="1"/>
      <c r="Z475" s="1"/>
      <c r="AA475" s="1"/>
      <c r="AB475" s="1"/>
      <c r="AC475" s="1"/>
      <c r="AD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W476" s="1"/>
      <c r="X476" s="1"/>
      <c r="Y476" s="1"/>
      <c r="Z476" s="1"/>
      <c r="AA476" s="1"/>
      <c r="AB476" s="1"/>
      <c r="AC476" s="1"/>
      <c r="AD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W477" s="1"/>
      <c r="X477" s="1"/>
      <c r="Y477" s="1"/>
      <c r="Z477" s="1"/>
      <c r="AA477" s="1"/>
      <c r="AB477" s="1"/>
      <c r="AC477" s="1"/>
      <c r="AD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W478" s="1"/>
      <c r="X478" s="1"/>
      <c r="Y478" s="1"/>
      <c r="Z478" s="1"/>
      <c r="AA478" s="1"/>
      <c r="AB478" s="1"/>
      <c r="AC478" s="1"/>
      <c r="AD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W479" s="1"/>
      <c r="X479" s="1"/>
      <c r="Y479" s="1"/>
      <c r="Z479" s="1"/>
      <c r="AA479" s="1"/>
      <c r="AB479" s="1"/>
      <c r="AC479" s="1"/>
      <c r="AD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W480" s="1"/>
      <c r="X480" s="1"/>
      <c r="Y480" s="1"/>
      <c r="Z480" s="1"/>
      <c r="AA480" s="1"/>
      <c r="AB480" s="1"/>
      <c r="AC480" s="1"/>
      <c r="AD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W481" s="1"/>
      <c r="X481" s="1"/>
      <c r="Y481" s="1"/>
      <c r="Z481" s="1"/>
      <c r="AA481" s="1"/>
      <c r="AB481" s="1"/>
      <c r="AC481" s="1"/>
      <c r="AD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W482" s="1"/>
      <c r="X482" s="1"/>
      <c r="Y482" s="1"/>
      <c r="Z482" s="1"/>
      <c r="AA482" s="1"/>
      <c r="AB482" s="1"/>
      <c r="AC482" s="1"/>
      <c r="AD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W483" s="1"/>
      <c r="X483" s="1"/>
      <c r="Y483" s="1"/>
      <c r="Z483" s="1"/>
      <c r="AA483" s="1"/>
      <c r="AB483" s="1"/>
      <c r="AC483" s="1"/>
      <c r="AD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W484" s="1"/>
      <c r="X484" s="1"/>
      <c r="Y484" s="1"/>
      <c r="Z484" s="1"/>
      <c r="AA484" s="1"/>
      <c r="AB484" s="1"/>
      <c r="AC484" s="1"/>
      <c r="AD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W485" s="1"/>
      <c r="X485" s="1"/>
      <c r="Y485" s="1"/>
      <c r="Z485" s="1"/>
      <c r="AA485" s="1"/>
      <c r="AB485" s="1"/>
      <c r="AC485" s="1"/>
      <c r="AD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W486" s="1"/>
      <c r="X486" s="1"/>
      <c r="Y486" s="1"/>
      <c r="Z486" s="1"/>
      <c r="AA486" s="1"/>
      <c r="AB486" s="1"/>
      <c r="AC486" s="1"/>
      <c r="AD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W487" s="1"/>
      <c r="X487" s="1"/>
      <c r="Y487" s="1"/>
      <c r="Z487" s="1"/>
      <c r="AA487" s="1"/>
      <c r="AB487" s="1"/>
      <c r="AC487" s="1"/>
      <c r="AD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W488" s="1"/>
      <c r="X488" s="1"/>
      <c r="Y488" s="1"/>
      <c r="Z488" s="1"/>
      <c r="AA488" s="1"/>
      <c r="AB488" s="1"/>
      <c r="AC488" s="1"/>
      <c r="AD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W489" s="1"/>
      <c r="X489" s="1"/>
      <c r="Y489" s="1"/>
      <c r="Z489" s="1"/>
      <c r="AA489" s="1"/>
      <c r="AB489" s="1"/>
      <c r="AC489" s="1"/>
      <c r="AD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W490" s="1"/>
      <c r="X490" s="1"/>
      <c r="Y490" s="1"/>
      <c r="Z490" s="1"/>
      <c r="AA490" s="1"/>
      <c r="AB490" s="1"/>
      <c r="AC490" s="1"/>
      <c r="AD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W491" s="1"/>
      <c r="X491" s="1"/>
      <c r="Y491" s="1"/>
      <c r="Z491" s="1"/>
      <c r="AA491" s="1"/>
      <c r="AB491" s="1"/>
      <c r="AC491" s="1"/>
      <c r="AD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W492" s="1"/>
      <c r="X492" s="1"/>
      <c r="Y492" s="1"/>
      <c r="Z492" s="1"/>
      <c r="AA492" s="1"/>
      <c r="AB492" s="1"/>
      <c r="AC492" s="1"/>
      <c r="AD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W493" s="1"/>
      <c r="X493" s="1"/>
      <c r="Y493" s="1"/>
      <c r="Z493" s="1"/>
      <c r="AA493" s="1"/>
      <c r="AB493" s="1"/>
      <c r="AC493" s="1"/>
      <c r="AD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W494" s="1"/>
      <c r="X494" s="1"/>
      <c r="Y494" s="1"/>
      <c r="Z494" s="1"/>
      <c r="AA494" s="1"/>
      <c r="AB494" s="1"/>
      <c r="AC494" s="1"/>
      <c r="AD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W495" s="1"/>
      <c r="X495" s="1"/>
      <c r="Y495" s="1"/>
      <c r="Z495" s="1"/>
      <c r="AA495" s="1"/>
      <c r="AB495" s="1"/>
      <c r="AC495" s="1"/>
      <c r="AD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W496" s="1"/>
      <c r="X496" s="1"/>
      <c r="Y496" s="1"/>
      <c r="Z496" s="1"/>
      <c r="AA496" s="1"/>
      <c r="AB496" s="1"/>
      <c r="AC496" s="1"/>
      <c r="AD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W497" s="1"/>
      <c r="X497" s="1"/>
      <c r="Y497" s="1"/>
      <c r="Z497" s="1"/>
      <c r="AA497" s="1"/>
      <c r="AB497" s="1"/>
      <c r="AC497" s="1"/>
      <c r="AD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W498" s="1"/>
      <c r="X498" s="1"/>
      <c r="Y498" s="1"/>
      <c r="Z498" s="1"/>
      <c r="AA498" s="1"/>
      <c r="AB498" s="1"/>
      <c r="AC498" s="1"/>
      <c r="AD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W499" s="1"/>
      <c r="X499" s="1"/>
      <c r="Y499" s="1"/>
      <c r="Z499" s="1"/>
      <c r="AA499" s="1"/>
      <c r="AB499" s="1"/>
      <c r="AC499" s="1"/>
      <c r="AD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W500" s="1"/>
      <c r="X500" s="1"/>
      <c r="Y500" s="1"/>
      <c r="Z500" s="1"/>
      <c r="AA500" s="1"/>
      <c r="AB500" s="1"/>
      <c r="AC500" s="1"/>
      <c r="AD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W501" s="1"/>
      <c r="X501" s="1"/>
      <c r="Y501" s="1"/>
      <c r="Z501" s="1"/>
      <c r="AA501" s="1"/>
      <c r="AB501" s="1"/>
      <c r="AC501" s="1"/>
      <c r="AD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W502" s="1"/>
      <c r="X502" s="1"/>
      <c r="Y502" s="1"/>
      <c r="Z502" s="1"/>
      <c r="AA502" s="1"/>
      <c r="AB502" s="1"/>
      <c r="AC502" s="1"/>
      <c r="AD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W503" s="1"/>
      <c r="X503" s="1"/>
      <c r="Y503" s="1"/>
      <c r="Z503" s="1"/>
      <c r="AA503" s="1"/>
      <c r="AB503" s="1"/>
      <c r="AC503" s="1"/>
      <c r="AD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W504" s="1"/>
      <c r="X504" s="1"/>
      <c r="Y504" s="1"/>
      <c r="Z504" s="1"/>
      <c r="AA504" s="1"/>
      <c r="AB504" s="1"/>
      <c r="AC504" s="1"/>
      <c r="AD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W505" s="1"/>
      <c r="X505" s="1"/>
      <c r="Y505" s="1"/>
      <c r="Z505" s="1"/>
      <c r="AA505" s="1"/>
      <c r="AB505" s="1"/>
      <c r="AC505" s="1"/>
      <c r="AD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W506" s="1"/>
      <c r="X506" s="1"/>
      <c r="Y506" s="1"/>
      <c r="Z506" s="1"/>
      <c r="AA506" s="1"/>
      <c r="AB506" s="1"/>
      <c r="AC506" s="1"/>
      <c r="AD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W507" s="1"/>
      <c r="X507" s="1"/>
      <c r="Y507" s="1"/>
      <c r="Z507" s="1"/>
      <c r="AA507" s="1"/>
      <c r="AB507" s="1"/>
      <c r="AC507" s="1"/>
      <c r="AD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W508" s="1"/>
      <c r="X508" s="1"/>
      <c r="Y508" s="1"/>
      <c r="Z508" s="1"/>
      <c r="AA508" s="1"/>
      <c r="AB508" s="1"/>
      <c r="AC508" s="1"/>
      <c r="AD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W509" s="1"/>
      <c r="X509" s="1"/>
      <c r="Y509" s="1"/>
      <c r="Z509" s="1"/>
      <c r="AA509" s="1"/>
      <c r="AB509" s="1"/>
      <c r="AC509" s="1"/>
      <c r="AD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W510" s="1"/>
      <c r="X510" s="1"/>
      <c r="Y510" s="1"/>
      <c r="Z510" s="1"/>
      <c r="AA510" s="1"/>
      <c r="AB510" s="1"/>
      <c r="AC510" s="1"/>
      <c r="AD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W511" s="1"/>
      <c r="X511" s="1"/>
      <c r="Y511" s="1"/>
      <c r="Z511" s="1"/>
      <c r="AA511" s="1"/>
      <c r="AB511" s="1"/>
      <c r="AC511" s="1"/>
      <c r="AD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W512" s="1"/>
      <c r="X512" s="1"/>
      <c r="Y512" s="1"/>
      <c r="Z512" s="1"/>
      <c r="AA512" s="1"/>
      <c r="AB512" s="1"/>
      <c r="AC512" s="1"/>
      <c r="AD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W513" s="1"/>
      <c r="X513" s="1"/>
      <c r="Y513" s="1"/>
      <c r="Z513" s="1"/>
      <c r="AA513" s="1"/>
      <c r="AB513" s="1"/>
      <c r="AC513" s="1"/>
      <c r="AD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W514" s="1"/>
      <c r="X514" s="1"/>
      <c r="Y514" s="1"/>
      <c r="Z514" s="1"/>
      <c r="AA514" s="1"/>
      <c r="AB514" s="1"/>
      <c r="AC514" s="1"/>
      <c r="AD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W515" s="1"/>
      <c r="X515" s="1"/>
      <c r="Y515" s="1"/>
      <c r="Z515" s="1"/>
      <c r="AA515" s="1"/>
      <c r="AB515" s="1"/>
      <c r="AC515" s="1"/>
      <c r="AD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W516" s="1"/>
      <c r="X516" s="1"/>
      <c r="Y516" s="1"/>
      <c r="Z516" s="1"/>
      <c r="AA516" s="1"/>
      <c r="AB516" s="1"/>
      <c r="AC516" s="1"/>
      <c r="AD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W517" s="1"/>
      <c r="X517" s="1"/>
      <c r="Y517" s="1"/>
      <c r="Z517" s="1"/>
      <c r="AA517" s="1"/>
      <c r="AB517" s="1"/>
      <c r="AC517" s="1"/>
      <c r="AD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W518" s="1"/>
      <c r="X518" s="1"/>
      <c r="Y518" s="1"/>
      <c r="Z518" s="1"/>
      <c r="AA518" s="1"/>
      <c r="AB518" s="1"/>
      <c r="AC518" s="1"/>
      <c r="AD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W519" s="1"/>
      <c r="X519" s="1"/>
      <c r="Y519" s="1"/>
      <c r="Z519" s="1"/>
      <c r="AA519" s="1"/>
      <c r="AB519" s="1"/>
      <c r="AC519" s="1"/>
      <c r="AD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W520" s="1"/>
      <c r="X520" s="1"/>
      <c r="Y520" s="1"/>
      <c r="Z520" s="1"/>
      <c r="AA520" s="1"/>
      <c r="AB520" s="1"/>
      <c r="AC520" s="1"/>
      <c r="AD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W521" s="1"/>
      <c r="X521" s="1"/>
      <c r="Y521" s="1"/>
      <c r="Z521" s="1"/>
      <c r="AA521" s="1"/>
      <c r="AB521" s="1"/>
      <c r="AC521" s="1"/>
      <c r="AD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W522" s="1"/>
      <c r="X522" s="1"/>
      <c r="Y522" s="1"/>
      <c r="Z522" s="1"/>
      <c r="AA522" s="1"/>
      <c r="AB522" s="1"/>
      <c r="AC522" s="1"/>
      <c r="AD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W523" s="1"/>
      <c r="X523" s="1"/>
      <c r="Y523" s="1"/>
      <c r="Z523" s="1"/>
      <c r="AA523" s="1"/>
      <c r="AB523" s="1"/>
      <c r="AC523" s="1"/>
      <c r="AD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W524" s="1"/>
      <c r="X524" s="1"/>
      <c r="Y524" s="1"/>
      <c r="Z524" s="1"/>
      <c r="AA524" s="1"/>
      <c r="AB524" s="1"/>
      <c r="AC524" s="1"/>
      <c r="AD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W525" s="1"/>
      <c r="X525" s="1"/>
      <c r="Y525" s="1"/>
      <c r="Z525" s="1"/>
      <c r="AA525" s="1"/>
      <c r="AB525" s="1"/>
      <c r="AC525" s="1"/>
      <c r="AD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W526" s="1"/>
      <c r="X526" s="1"/>
      <c r="Y526" s="1"/>
      <c r="Z526" s="1"/>
      <c r="AA526" s="1"/>
      <c r="AB526" s="1"/>
      <c r="AC526" s="1"/>
      <c r="AD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W527" s="1"/>
      <c r="X527" s="1"/>
      <c r="Y527" s="1"/>
      <c r="Z527" s="1"/>
      <c r="AA527" s="1"/>
      <c r="AB527" s="1"/>
      <c r="AC527" s="1"/>
      <c r="AD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W528" s="1"/>
      <c r="X528" s="1"/>
      <c r="Y528" s="1"/>
      <c r="Z528" s="1"/>
      <c r="AA528" s="1"/>
      <c r="AB528" s="1"/>
      <c r="AC528" s="1"/>
      <c r="AD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W529" s="1"/>
      <c r="X529" s="1"/>
      <c r="Y529" s="1"/>
      <c r="Z529" s="1"/>
      <c r="AA529" s="1"/>
      <c r="AB529" s="1"/>
      <c r="AC529" s="1"/>
      <c r="AD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W530" s="1"/>
      <c r="X530" s="1"/>
      <c r="Y530" s="1"/>
      <c r="Z530" s="1"/>
      <c r="AA530" s="1"/>
      <c r="AB530" s="1"/>
      <c r="AC530" s="1"/>
      <c r="AD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W531" s="1"/>
      <c r="X531" s="1"/>
      <c r="Y531" s="1"/>
      <c r="Z531" s="1"/>
      <c r="AA531" s="1"/>
      <c r="AB531" s="1"/>
      <c r="AC531" s="1"/>
      <c r="AD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W532" s="1"/>
      <c r="X532" s="1"/>
      <c r="Y532" s="1"/>
      <c r="Z532" s="1"/>
      <c r="AA532" s="1"/>
      <c r="AB532" s="1"/>
      <c r="AC532" s="1"/>
      <c r="AD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W533" s="1"/>
      <c r="X533" s="1"/>
      <c r="Y533" s="1"/>
      <c r="Z533" s="1"/>
      <c r="AA533" s="1"/>
      <c r="AB533" s="1"/>
      <c r="AC533" s="1"/>
      <c r="AD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W534" s="1"/>
      <c r="X534" s="1"/>
      <c r="Y534" s="1"/>
      <c r="Z534" s="1"/>
      <c r="AA534" s="1"/>
      <c r="AB534" s="1"/>
      <c r="AC534" s="1"/>
      <c r="AD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W535" s="1"/>
      <c r="X535" s="1"/>
      <c r="Y535" s="1"/>
      <c r="Z535" s="1"/>
      <c r="AA535" s="1"/>
      <c r="AB535" s="1"/>
      <c r="AC535" s="1"/>
      <c r="AD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W536" s="1"/>
      <c r="X536" s="1"/>
      <c r="Y536" s="1"/>
      <c r="Z536" s="1"/>
      <c r="AA536" s="1"/>
      <c r="AB536" s="1"/>
      <c r="AC536" s="1"/>
      <c r="AD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W538" s="1"/>
      <c r="X538" s="1"/>
      <c r="Y538" s="1"/>
      <c r="Z538" s="1"/>
      <c r="AA538" s="1"/>
      <c r="AB538" s="1"/>
      <c r="AC538" s="1"/>
      <c r="AD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W539" s="1"/>
      <c r="X539" s="1"/>
      <c r="Y539" s="1"/>
      <c r="Z539" s="1"/>
      <c r="AA539" s="1"/>
      <c r="AB539" s="1"/>
      <c r="AC539" s="1"/>
      <c r="AD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W540" s="1"/>
      <c r="X540" s="1"/>
      <c r="Y540" s="1"/>
      <c r="Z540" s="1"/>
      <c r="AA540" s="1"/>
      <c r="AB540" s="1"/>
      <c r="AC540" s="1"/>
      <c r="AD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W541" s="1"/>
      <c r="X541" s="1"/>
      <c r="Y541" s="1"/>
      <c r="Z541" s="1"/>
      <c r="AA541" s="1"/>
      <c r="AB541" s="1"/>
      <c r="AC541" s="1"/>
      <c r="AD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W542" s="1"/>
      <c r="X542" s="1"/>
      <c r="Y542" s="1"/>
      <c r="Z542" s="1"/>
      <c r="AA542" s="1"/>
      <c r="AB542" s="1"/>
      <c r="AC542" s="1"/>
      <c r="AD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W543" s="1"/>
      <c r="X543" s="1"/>
      <c r="Y543" s="1"/>
      <c r="Z543" s="1"/>
      <c r="AA543" s="1"/>
      <c r="AB543" s="1"/>
      <c r="AC543" s="1"/>
      <c r="AD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W544" s="1"/>
      <c r="X544" s="1"/>
      <c r="Y544" s="1"/>
      <c r="Z544" s="1"/>
      <c r="AA544" s="1"/>
      <c r="AB544" s="1"/>
      <c r="AC544" s="1"/>
      <c r="AD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W545" s="1"/>
      <c r="X545" s="1"/>
      <c r="Y545" s="1"/>
      <c r="Z545" s="1"/>
      <c r="AA545" s="1"/>
      <c r="AB545" s="1"/>
      <c r="AC545" s="1"/>
      <c r="AD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W546" s="1"/>
      <c r="X546" s="1"/>
      <c r="Y546" s="1"/>
      <c r="Z546" s="1"/>
      <c r="AA546" s="1"/>
      <c r="AB546" s="1"/>
      <c r="AC546" s="1"/>
      <c r="AD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W547" s="1"/>
      <c r="X547" s="1"/>
      <c r="Y547" s="1"/>
      <c r="Z547" s="1"/>
      <c r="AA547" s="1"/>
      <c r="AB547" s="1"/>
      <c r="AC547" s="1"/>
      <c r="AD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W548" s="1"/>
      <c r="X548" s="1"/>
      <c r="Y548" s="1"/>
      <c r="Z548" s="1"/>
      <c r="AA548" s="1"/>
      <c r="AB548" s="1"/>
      <c r="AC548" s="1"/>
      <c r="AD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W549" s="1"/>
      <c r="X549" s="1"/>
      <c r="Y549" s="1"/>
      <c r="Z549" s="1"/>
      <c r="AA549" s="1"/>
      <c r="AB549" s="1"/>
      <c r="AC549" s="1"/>
      <c r="AD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W550" s="1"/>
      <c r="X550" s="1"/>
      <c r="Y550" s="1"/>
      <c r="Z550" s="1"/>
      <c r="AA550" s="1"/>
      <c r="AB550" s="1"/>
      <c r="AC550" s="1"/>
      <c r="AD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W551" s="1"/>
      <c r="X551" s="1"/>
      <c r="Y551" s="1"/>
      <c r="Z551" s="1"/>
      <c r="AA551" s="1"/>
      <c r="AB551" s="1"/>
      <c r="AC551" s="1"/>
      <c r="AD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W552" s="1"/>
      <c r="X552" s="1"/>
      <c r="Y552" s="1"/>
      <c r="Z552" s="1"/>
      <c r="AA552" s="1"/>
      <c r="AB552" s="1"/>
      <c r="AC552" s="1"/>
      <c r="AD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W553" s="1"/>
      <c r="X553" s="1"/>
      <c r="Y553" s="1"/>
      <c r="Z553" s="1"/>
      <c r="AA553" s="1"/>
      <c r="AB553" s="1"/>
      <c r="AC553" s="1"/>
      <c r="AD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W554" s="1"/>
      <c r="X554" s="1"/>
      <c r="Y554" s="1"/>
      <c r="Z554" s="1"/>
      <c r="AA554" s="1"/>
      <c r="AB554" s="1"/>
      <c r="AC554" s="1"/>
      <c r="AD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W555" s="1"/>
      <c r="X555" s="1"/>
      <c r="Y555" s="1"/>
      <c r="Z555" s="1"/>
      <c r="AA555" s="1"/>
      <c r="AB555" s="1"/>
      <c r="AC555" s="1"/>
      <c r="AD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W556" s="1"/>
      <c r="X556" s="1"/>
      <c r="Y556" s="1"/>
      <c r="Z556" s="1"/>
      <c r="AA556" s="1"/>
      <c r="AB556" s="1"/>
      <c r="AC556" s="1"/>
      <c r="AD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W557" s="1"/>
      <c r="X557" s="1"/>
      <c r="Y557" s="1"/>
      <c r="Z557" s="1"/>
      <c r="AA557" s="1"/>
      <c r="AB557" s="1"/>
      <c r="AC557" s="1"/>
      <c r="AD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W558" s="1"/>
      <c r="X558" s="1"/>
      <c r="Y558" s="1"/>
      <c r="Z558" s="1"/>
      <c r="AA558" s="1"/>
      <c r="AB558" s="1"/>
      <c r="AC558" s="1"/>
      <c r="AD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W559" s="1"/>
      <c r="X559" s="1"/>
      <c r="Y559" s="1"/>
      <c r="Z559" s="1"/>
      <c r="AA559" s="1"/>
      <c r="AB559" s="1"/>
      <c r="AC559" s="1"/>
      <c r="AD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W560" s="1"/>
      <c r="X560" s="1"/>
      <c r="Y560" s="1"/>
      <c r="Z560" s="1"/>
      <c r="AA560" s="1"/>
      <c r="AB560" s="1"/>
      <c r="AC560" s="1"/>
      <c r="AD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W561" s="1"/>
      <c r="X561" s="1"/>
      <c r="Y561" s="1"/>
      <c r="Z561" s="1"/>
      <c r="AA561" s="1"/>
      <c r="AB561" s="1"/>
      <c r="AC561" s="1"/>
      <c r="AD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W562" s="1"/>
      <c r="X562" s="1"/>
      <c r="Y562" s="1"/>
      <c r="Z562" s="1"/>
      <c r="AA562" s="1"/>
      <c r="AB562" s="1"/>
      <c r="AC562" s="1"/>
      <c r="AD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W563" s="1"/>
      <c r="X563" s="1"/>
      <c r="Y563" s="1"/>
      <c r="Z563" s="1"/>
      <c r="AA563" s="1"/>
      <c r="AB563" s="1"/>
      <c r="AC563" s="1"/>
      <c r="AD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W564" s="1"/>
      <c r="X564" s="1"/>
      <c r="Y564" s="1"/>
      <c r="Z564" s="1"/>
      <c r="AA564" s="1"/>
      <c r="AB564" s="1"/>
      <c r="AC564" s="1"/>
      <c r="AD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W567" s="1"/>
      <c r="X567" s="1"/>
      <c r="Y567" s="1"/>
      <c r="Z567" s="1"/>
      <c r="AA567" s="1"/>
      <c r="AB567" s="1"/>
      <c r="AC567" s="1"/>
      <c r="AD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W568" s="1"/>
      <c r="X568" s="1"/>
      <c r="Y568" s="1"/>
      <c r="Z568" s="1"/>
      <c r="AA568" s="1"/>
      <c r="AB568" s="1"/>
      <c r="AC568" s="1"/>
      <c r="AD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W569" s="1"/>
      <c r="X569" s="1"/>
      <c r="Y569" s="1"/>
      <c r="Z569" s="1"/>
      <c r="AA569" s="1"/>
      <c r="AB569" s="1"/>
      <c r="AC569" s="1"/>
      <c r="AD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W570" s="1"/>
      <c r="X570" s="1"/>
      <c r="Y570" s="1"/>
      <c r="Z570" s="1"/>
      <c r="AA570" s="1"/>
      <c r="AB570" s="1"/>
      <c r="AC570" s="1"/>
      <c r="AD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W571" s="1"/>
      <c r="X571" s="1"/>
      <c r="Y571" s="1"/>
      <c r="Z571" s="1"/>
      <c r="AA571" s="1"/>
      <c r="AB571" s="1"/>
      <c r="AC571" s="1"/>
      <c r="AD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W572" s="1"/>
      <c r="X572" s="1"/>
      <c r="Y572" s="1"/>
      <c r="Z572" s="1"/>
      <c r="AA572" s="1"/>
      <c r="AB572" s="1"/>
      <c r="AC572" s="1"/>
      <c r="AD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W573" s="1"/>
      <c r="X573" s="1"/>
      <c r="Y573" s="1"/>
      <c r="Z573" s="1"/>
      <c r="AA573" s="1"/>
      <c r="AB573" s="1"/>
      <c r="AC573" s="1"/>
      <c r="AD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W574" s="1"/>
      <c r="X574" s="1"/>
      <c r="Y574" s="1"/>
      <c r="Z574" s="1"/>
      <c r="AA574" s="1"/>
      <c r="AB574" s="1"/>
      <c r="AC574" s="1"/>
      <c r="AD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W575" s="1"/>
      <c r="X575" s="1"/>
      <c r="Y575" s="1"/>
      <c r="Z575" s="1"/>
      <c r="AA575" s="1"/>
      <c r="AB575" s="1"/>
      <c r="AC575" s="1"/>
      <c r="AD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W576" s="1"/>
      <c r="X576" s="1"/>
      <c r="Y576" s="1"/>
      <c r="Z576" s="1"/>
      <c r="AA576" s="1"/>
      <c r="AB576" s="1"/>
      <c r="AC576" s="1"/>
      <c r="AD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W577" s="1"/>
      <c r="X577" s="1"/>
      <c r="Y577" s="1"/>
      <c r="Z577" s="1"/>
      <c r="AA577" s="1"/>
      <c r="AB577" s="1"/>
      <c r="AC577" s="1"/>
      <c r="AD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W580" s="1"/>
      <c r="X580" s="1"/>
      <c r="Y580" s="1"/>
      <c r="Z580" s="1"/>
      <c r="AA580" s="1"/>
      <c r="AB580" s="1"/>
      <c r="AC580" s="1"/>
      <c r="AD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W581" s="1"/>
      <c r="X581" s="1"/>
      <c r="Y581" s="1"/>
      <c r="Z581" s="1"/>
      <c r="AA581" s="1"/>
      <c r="AB581" s="1"/>
      <c r="AC581" s="1"/>
      <c r="AD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W582" s="1"/>
      <c r="X582" s="1"/>
      <c r="Y582" s="1"/>
      <c r="Z582" s="1"/>
      <c r="AA582" s="1"/>
      <c r="AB582" s="1"/>
      <c r="AC582" s="1"/>
      <c r="AD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W583" s="1"/>
      <c r="X583" s="1"/>
      <c r="Y583" s="1"/>
      <c r="Z583" s="1"/>
      <c r="AA583" s="1"/>
      <c r="AB583" s="1"/>
      <c r="AC583" s="1"/>
      <c r="AD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W584" s="1"/>
      <c r="X584" s="1"/>
      <c r="Y584" s="1"/>
      <c r="Z584" s="1"/>
      <c r="AA584" s="1"/>
      <c r="AB584" s="1"/>
      <c r="AC584" s="1"/>
      <c r="AD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W585" s="1"/>
      <c r="X585" s="1"/>
      <c r="Y585" s="1"/>
      <c r="Z585" s="1"/>
      <c r="AA585" s="1"/>
      <c r="AB585" s="1"/>
      <c r="AC585" s="1"/>
      <c r="AD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W586" s="1"/>
      <c r="X586" s="1"/>
      <c r="Y586" s="1"/>
      <c r="Z586" s="1"/>
      <c r="AA586" s="1"/>
      <c r="AB586" s="1"/>
      <c r="AC586" s="1"/>
      <c r="AD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W587" s="1"/>
      <c r="X587" s="1"/>
      <c r="Y587" s="1"/>
      <c r="Z587" s="1"/>
      <c r="AA587" s="1"/>
      <c r="AB587" s="1"/>
      <c r="AC587" s="1"/>
      <c r="AD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W588" s="1"/>
      <c r="X588" s="1"/>
      <c r="Y588" s="1"/>
      <c r="Z588" s="1"/>
      <c r="AA588" s="1"/>
      <c r="AB588" s="1"/>
      <c r="AC588" s="1"/>
      <c r="AD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W589" s="1"/>
      <c r="X589" s="1"/>
      <c r="Y589" s="1"/>
      <c r="Z589" s="1"/>
      <c r="AA589" s="1"/>
      <c r="AB589" s="1"/>
      <c r="AC589" s="1"/>
      <c r="AD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W590" s="1"/>
      <c r="X590" s="1"/>
      <c r="Y590" s="1"/>
      <c r="Z590" s="1"/>
      <c r="AA590" s="1"/>
      <c r="AB590" s="1"/>
      <c r="AC590" s="1"/>
      <c r="AD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W591" s="1"/>
      <c r="X591" s="1"/>
      <c r="Y591" s="1"/>
      <c r="Z591" s="1"/>
      <c r="AA591" s="1"/>
      <c r="AB591" s="1"/>
      <c r="AC591" s="1"/>
      <c r="AD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W592" s="1"/>
      <c r="X592" s="1"/>
      <c r="Y592" s="1"/>
      <c r="Z592" s="1"/>
      <c r="AA592" s="1"/>
      <c r="AB592" s="1"/>
      <c r="AC592" s="1"/>
      <c r="AD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W593" s="1"/>
      <c r="X593" s="1"/>
      <c r="Y593" s="1"/>
      <c r="Z593" s="1"/>
      <c r="AA593" s="1"/>
      <c r="AB593" s="1"/>
      <c r="AC593" s="1"/>
      <c r="AD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W594" s="1"/>
      <c r="X594" s="1"/>
      <c r="Y594" s="1"/>
      <c r="Z594" s="1"/>
      <c r="AA594" s="1"/>
      <c r="AB594" s="1"/>
      <c r="AC594" s="1"/>
      <c r="AD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W595" s="1"/>
      <c r="X595" s="1"/>
      <c r="Y595" s="1"/>
      <c r="Z595" s="1"/>
      <c r="AA595" s="1"/>
      <c r="AB595" s="1"/>
      <c r="AC595" s="1"/>
      <c r="AD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W596" s="1"/>
      <c r="X596" s="1"/>
      <c r="Y596" s="1"/>
      <c r="Z596" s="1"/>
      <c r="AA596" s="1"/>
      <c r="AB596" s="1"/>
      <c r="AC596" s="1"/>
      <c r="AD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W597" s="1"/>
      <c r="X597" s="1"/>
      <c r="Y597" s="1"/>
      <c r="Z597" s="1"/>
      <c r="AA597" s="1"/>
      <c r="AB597" s="1"/>
      <c r="AC597" s="1"/>
      <c r="AD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W598" s="1"/>
      <c r="X598" s="1"/>
      <c r="Y598" s="1"/>
      <c r="Z598" s="1"/>
      <c r="AA598" s="1"/>
      <c r="AB598" s="1"/>
      <c r="AC598" s="1"/>
      <c r="AD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W599" s="1"/>
      <c r="X599" s="1"/>
      <c r="Y599" s="1"/>
      <c r="Z599" s="1"/>
      <c r="AA599" s="1"/>
      <c r="AB599" s="1"/>
      <c r="AC599" s="1"/>
      <c r="AD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W600" s="1"/>
      <c r="X600" s="1"/>
      <c r="Y600" s="1"/>
      <c r="Z600" s="1"/>
      <c r="AA600" s="1"/>
      <c r="AB600" s="1"/>
      <c r="AC600" s="1"/>
      <c r="AD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W601" s="1"/>
      <c r="X601" s="1"/>
      <c r="Y601" s="1"/>
      <c r="Z601" s="1"/>
      <c r="AA601" s="1"/>
      <c r="AB601" s="1"/>
      <c r="AC601" s="1"/>
      <c r="AD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W602" s="1"/>
      <c r="X602" s="1"/>
      <c r="Y602" s="1"/>
      <c r="Z602" s="1"/>
      <c r="AA602" s="1"/>
      <c r="AB602" s="1"/>
      <c r="AC602" s="1"/>
      <c r="AD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W603" s="1"/>
      <c r="X603" s="1"/>
      <c r="Y603" s="1"/>
      <c r="Z603" s="1"/>
      <c r="AA603" s="1"/>
      <c r="AB603" s="1"/>
      <c r="AC603" s="1"/>
      <c r="AD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W604" s="1"/>
      <c r="X604" s="1"/>
      <c r="Y604" s="1"/>
      <c r="Z604" s="1"/>
      <c r="AA604" s="1"/>
      <c r="AB604" s="1"/>
      <c r="AC604" s="1"/>
      <c r="AD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W608" s="1"/>
      <c r="X608" s="1"/>
      <c r="Y608" s="1"/>
      <c r="Z608" s="1"/>
      <c r="AA608" s="1"/>
      <c r="AB608" s="1"/>
      <c r="AC608" s="1"/>
      <c r="AD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W609" s="1"/>
      <c r="X609" s="1"/>
      <c r="Y609" s="1"/>
      <c r="Z609" s="1"/>
      <c r="AA609" s="1"/>
      <c r="AB609" s="1"/>
      <c r="AC609" s="1"/>
      <c r="AD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W610" s="1"/>
      <c r="X610" s="1"/>
      <c r="Y610" s="1"/>
      <c r="Z610" s="1"/>
      <c r="AA610" s="1"/>
      <c r="AB610" s="1"/>
      <c r="AC610" s="1"/>
      <c r="AD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W611" s="1"/>
      <c r="X611" s="1"/>
      <c r="Y611" s="1"/>
      <c r="Z611" s="1"/>
      <c r="AA611" s="1"/>
      <c r="AB611" s="1"/>
      <c r="AC611" s="1"/>
      <c r="AD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W612" s="1"/>
      <c r="X612" s="1"/>
      <c r="Y612" s="1"/>
      <c r="Z612" s="1"/>
      <c r="AA612" s="1"/>
      <c r="AB612" s="1"/>
      <c r="AC612" s="1"/>
      <c r="AD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W613" s="1"/>
      <c r="X613" s="1"/>
      <c r="Y613" s="1"/>
      <c r="Z613" s="1"/>
      <c r="AA613" s="1"/>
      <c r="AB613" s="1"/>
      <c r="AC613" s="1"/>
      <c r="AD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W614" s="1"/>
      <c r="X614" s="1"/>
      <c r="Y614" s="1"/>
      <c r="Z614" s="1"/>
      <c r="AA614" s="1"/>
      <c r="AB614" s="1"/>
      <c r="AC614" s="1"/>
      <c r="AD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W615" s="1"/>
      <c r="X615" s="1"/>
      <c r="Y615" s="1"/>
      <c r="Z615" s="1"/>
      <c r="AA615" s="1"/>
      <c r="AB615" s="1"/>
      <c r="AC615" s="1"/>
      <c r="AD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W616" s="1"/>
      <c r="X616" s="1"/>
      <c r="Y616" s="1"/>
      <c r="Z616" s="1"/>
      <c r="AA616" s="1"/>
      <c r="AB616" s="1"/>
      <c r="AC616" s="1"/>
      <c r="AD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W617" s="1"/>
      <c r="X617" s="1"/>
      <c r="Y617" s="1"/>
      <c r="Z617" s="1"/>
      <c r="AA617" s="1"/>
      <c r="AB617" s="1"/>
      <c r="AC617" s="1"/>
      <c r="AD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W618" s="1"/>
      <c r="X618" s="1"/>
      <c r="Y618" s="1"/>
      <c r="Z618" s="1"/>
      <c r="AA618" s="1"/>
      <c r="AB618" s="1"/>
      <c r="AC618" s="1"/>
      <c r="AD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W619" s="1"/>
      <c r="X619" s="1"/>
      <c r="Y619" s="1"/>
      <c r="Z619" s="1"/>
      <c r="AA619" s="1"/>
      <c r="AB619" s="1"/>
      <c r="AC619" s="1"/>
      <c r="AD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W620" s="1"/>
      <c r="X620" s="1"/>
      <c r="Y620" s="1"/>
      <c r="Z620" s="1"/>
      <c r="AA620" s="1"/>
      <c r="AB620" s="1"/>
      <c r="AC620" s="1"/>
      <c r="AD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W621" s="1"/>
      <c r="X621" s="1"/>
      <c r="Y621" s="1"/>
      <c r="Z621" s="1"/>
      <c r="AA621" s="1"/>
      <c r="AB621" s="1"/>
      <c r="AC621" s="1"/>
      <c r="AD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W622" s="1"/>
      <c r="X622" s="1"/>
      <c r="Y622" s="1"/>
      <c r="Z622" s="1"/>
      <c r="AA622" s="1"/>
      <c r="AB622" s="1"/>
      <c r="AC622" s="1"/>
      <c r="AD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W623" s="1"/>
      <c r="X623" s="1"/>
      <c r="Y623" s="1"/>
      <c r="Z623" s="1"/>
      <c r="AA623" s="1"/>
      <c r="AB623" s="1"/>
      <c r="AC623" s="1"/>
      <c r="AD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W624" s="1"/>
      <c r="X624" s="1"/>
      <c r="Y624" s="1"/>
      <c r="Z624" s="1"/>
      <c r="AA624" s="1"/>
      <c r="AB624" s="1"/>
      <c r="AC624" s="1"/>
      <c r="AD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W625" s="1"/>
      <c r="X625" s="1"/>
      <c r="Y625" s="1"/>
      <c r="Z625" s="1"/>
      <c r="AA625" s="1"/>
      <c r="AB625" s="1"/>
      <c r="AC625" s="1"/>
      <c r="AD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W626" s="1"/>
      <c r="X626" s="1"/>
      <c r="Y626" s="1"/>
      <c r="Z626" s="1"/>
      <c r="AA626" s="1"/>
      <c r="AB626" s="1"/>
      <c r="AC626" s="1"/>
      <c r="AD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W627" s="1"/>
      <c r="X627" s="1"/>
      <c r="Y627" s="1"/>
      <c r="Z627" s="1"/>
      <c r="AA627" s="1"/>
      <c r="AB627" s="1"/>
      <c r="AC627" s="1"/>
      <c r="AD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W628" s="1"/>
      <c r="X628" s="1"/>
      <c r="Y628" s="1"/>
      <c r="Z628" s="1"/>
      <c r="AA628" s="1"/>
      <c r="AB628" s="1"/>
      <c r="AC628" s="1"/>
      <c r="AD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W629" s="1"/>
      <c r="X629" s="1"/>
      <c r="Y629" s="1"/>
      <c r="Z629" s="1"/>
      <c r="AA629" s="1"/>
      <c r="AB629" s="1"/>
      <c r="AC629" s="1"/>
      <c r="AD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W630" s="1"/>
      <c r="X630" s="1"/>
      <c r="Y630" s="1"/>
      <c r="Z630" s="1"/>
      <c r="AA630" s="1"/>
      <c r="AB630" s="1"/>
      <c r="AC630" s="1"/>
      <c r="AD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W631" s="1"/>
      <c r="X631" s="1"/>
      <c r="Y631" s="1"/>
      <c r="Z631" s="1"/>
      <c r="AA631" s="1"/>
      <c r="AB631" s="1"/>
      <c r="AC631" s="1"/>
      <c r="AD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W632" s="1"/>
      <c r="X632" s="1"/>
      <c r="Y632" s="1"/>
      <c r="Z632" s="1"/>
      <c r="AA632" s="1"/>
      <c r="AB632" s="1"/>
      <c r="AC632" s="1"/>
      <c r="AD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W633" s="1"/>
      <c r="X633" s="1"/>
      <c r="Y633" s="1"/>
      <c r="Z633" s="1"/>
      <c r="AA633" s="1"/>
      <c r="AB633" s="1"/>
      <c r="AC633" s="1"/>
      <c r="AD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W634" s="1"/>
      <c r="X634" s="1"/>
      <c r="Y634" s="1"/>
      <c r="Z634" s="1"/>
      <c r="AA634" s="1"/>
      <c r="AB634" s="1"/>
      <c r="AC634" s="1"/>
      <c r="AD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W635" s="1"/>
      <c r="X635" s="1"/>
      <c r="Y635" s="1"/>
      <c r="Z635" s="1"/>
      <c r="AA635" s="1"/>
      <c r="AB635" s="1"/>
      <c r="AC635" s="1"/>
      <c r="AD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W636" s="1"/>
      <c r="X636" s="1"/>
      <c r="Y636" s="1"/>
      <c r="Z636" s="1"/>
      <c r="AA636" s="1"/>
      <c r="AB636" s="1"/>
      <c r="AC636" s="1"/>
      <c r="AD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W637" s="1"/>
      <c r="X637" s="1"/>
      <c r="Y637" s="1"/>
      <c r="Z637" s="1"/>
      <c r="AA637" s="1"/>
      <c r="AB637" s="1"/>
      <c r="AC637" s="1"/>
      <c r="AD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W638" s="1"/>
      <c r="X638" s="1"/>
      <c r="Y638" s="1"/>
      <c r="Z638" s="1"/>
      <c r="AA638" s="1"/>
      <c r="AB638" s="1"/>
      <c r="AC638" s="1"/>
      <c r="AD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W639" s="1"/>
      <c r="X639" s="1"/>
      <c r="Y639" s="1"/>
      <c r="Z639" s="1"/>
      <c r="AA639" s="1"/>
      <c r="AB639" s="1"/>
      <c r="AC639" s="1"/>
      <c r="AD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W640" s="1"/>
      <c r="X640" s="1"/>
      <c r="Y640" s="1"/>
      <c r="Z640" s="1"/>
      <c r="AA640" s="1"/>
      <c r="AB640" s="1"/>
      <c r="AC640" s="1"/>
      <c r="AD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W641" s="1"/>
      <c r="X641" s="1"/>
      <c r="Y641" s="1"/>
      <c r="Z641" s="1"/>
      <c r="AA641" s="1"/>
      <c r="AB641" s="1"/>
      <c r="AC641" s="1"/>
      <c r="AD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W642" s="1"/>
      <c r="X642" s="1"/>
      <c r="Y642" s="1"/>
      <c r="Z642" s="1"/>
      <c r="AA642" s="1"/>
      <c r="AB642" s="1"/>
      <c r="AC642" s="1"/>
      <c r="AD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W643" s="1"/>
      <c r="X643" s="1"/>
      <c r="Y643" s="1"/>
      <c r="Z643" s="1"/>
      <c r="AA643" s="1"/>
      <c r="AB643" s="1"/>
      <c r="AC643" s="1"/>
      <c r="AD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W644" s="1"/>
      <c r="X644" s="1"/>
      <c r="Y644" s="1"/>
      <c r="Z644" s="1"/>
      <c r="AA644" s="1"/>
      <c r="AB644" s="1"/>
      <c r="AC644" s="1"/>
      <c r="AD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W645" s="1"/>
      <c r="X645" s="1"/>
      <c r="Y645" s="1"/>
      <c r="Z645" s="1"/>
      <c r="AA645" s="1"/>
      <c r="AB645" s="1"/>
      <c r="AC645" s="1"/>
      <c r="AD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W646" s="1"/>
      <c r="X646" s="1"/>
      <c r="Y646" s="1"/>
      <c r="Z646" s="1"/>
      <c r="AA646" s="1"/>
      <c r="AB646" s="1"/>
      <c r="AC646" s="1"/>
      <c r="AD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W647" s="1"/>
      <c r="X647" s="1"/>
      <c r="Y647" s="1"/>
      <c r="Z647" s="1"/>
      <c r="AA647" s="1"/>
      <c r="AB647" s="1"/>
      <c r="AC647" s="1"/>
      <c r="AD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W648" s="1"/>
      <c r="X648" s="1"/>
      <c r="Y648" s="1"/>
      <c r="Z648" s="1"/>
      <c r="AA648" s="1"/>
      <c r="AB648" s="1"/>
      <c r="AC648" s="1"/>
      <c r="AD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W649" s="1"/>
      <c r="X649" s="1"/>
      <c r="Y649" s="1"/>
      <c r="Z649" s="1"/>
      <c r="AA649" s="1"/>
      <c r="AB649" s="1"/>
      <c r="AC649" s="1"/>
      <c r="AD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W650" s="1"/>
      <c r="X650" s="1"/>
      <c r="Y650" s="1"/>
      <c r="Z650" s="1"/>
      <c r="AA650" s="1"/>
      <c r="AB650" s="1"/>
      <c r="AC650" s="1"/>
      <c r="AD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W651" s="1"/>
      <c r="X651" s="1"/>
      <c r="Y651" s="1"/>
      <c r="Z651" s="1"/>
      <c r="AA651" s="1"/>
      <c r="AB651" s="1"/>
      <c r="AC651" s="1"/>
      <c r="AD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W652" s="1"/>
      <c r="X652" s="1"/>
      <c r="Y652" s="1"/>
      <c r="Z652" s="1"/>
      <c r="AA652" s="1"/>
      <c r="AB652" s="1"/>
      <c r="AC652" s="1"/>
      <c r="AD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W653" s="1"/>
      <c r="X653" s="1"/>
      <c r="Y653" s="1"/>
      <c r="Z653" s="1"/>
      <c r="AA653" s="1"/>
      <c r="AB653" s="1"/>
      <c r="AC653" s="1"/>
      <c r="AD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W654" s="1"/>
      <c r="X654" s="1"/>
      <c r="Y654" s="1"/>
      <c r="Z654" s="1"/>
      <c r="AA654" s="1"/>
      <c r="AB654" s="1"/>
      <c r="AC654" s="1"/>
      <c r="AD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W655" s="1"/>
      <c r="X655" s="1"/>
      <c r="Y655" s="1"/>
      <c r="Z655" s="1"/>
      <c r="AA655" s="1"/>
      <c r="AB655" s="1"/>
      <c r="AC655" s="1"/>
      <c r="AD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W656" s="1"/>
      <c r="X656" s="1"/>
      <c r="Y656" s="1"/>
      <c r="Z656" s="1"/>
      <c r="AA656" s="1"/>
      <c r="AB656" s="1"/>
      <c r="AC656" s="1"/>
      <c r="AD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W657" s="1"/>
      <c r="X657" s="1"/>
      <c r="Y657" s="1"/>
      <c r="Z657" s="1"/>
      <c r="AA657" s="1"/>
      <c r="AB657" s="1"/>
      <c r="AC657" s="1"/>
      <c r="AD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W658" s="1"/>
      <c r="X658" s="1"/>
      <c r="Y658" s="1"/>
      <c r="Z658" s="1"/>
      <c r="AA658" s="1"/>
      <c r="AB658" s="1"/>
      <c r="AC658" s="1"/>
      <c r="AD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W659" s="1"/>
      <c r="X659" s="1"/>
      <c r="Y659" s="1"/>
      <c r="Z659" s="1"/>
      <c r="AA659" s="1"/>
      <c r="AB659" s="1"/>
      <c r="AC659" s="1"/>
      <c r="AD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W660" s="1"/>
      <c r="X660" s="1"/>
      <c r="Y660" s="1"/>
      <c r="Z660" s="1"/>
      <c r="AA660" s="1"/>
      <c r="AB660" s="1"/>
      <c r="AC660" s="1"/>
      <c r="AD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W661" s="1"/>
      <c r="X661" s="1"/>
      <c r="Y661" s="1"/>
      <c r="Z661" s="1"/>
      <c r="AA661" s="1"/>
      <c r="AB661" s="1"/>
      <c r="AC661" s="1"/>
      <c r="AD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W662" s="1"/>
      <c r="X662" s="1"/>
      <c r="Y662" s="1"/>
      <c r="Z662" s="1"/>
      <c r="AA662" s="1"/>
      <c r="AB662" s="1"/>
      <c r="AC662" s="1"/>
      <c r="AD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W663" s="1"/>
      <c r="X663" s="1"/>
      <c r="Y663" s="1"/>
      <c r="Z663" s="1"/>
      <c r="AA663" s="1"/>
      <c r="AB663" s="1"/>
      <c r="AC663" s="1"/>
      <c r="AD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W664" s="1"/>
      <c r="X664" s="1"/>
      <c r="Y664" s="1"/>
      <c r="Z664" s="1"/>
      <c r="AA664" s="1"/>
      <c r="AB664" s="1"/>
      <c r="AC664" s="1"/>
      <c r="AD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W665" s="1"/>
      <c r="X665" s="1"/>
      <c r="Y665" s="1"/>
      <c r="Z665" s="1"/>
      <c r="AA665" s="1"/>
      <c r="AB665" s="1"/>
      <c r="AC665" s="1"/>
      <c r="AD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W666" s="1"/>
      <c r="X666" s="1"/>
      <c r="Y666" s="1"/>
      <c r="Z666" s="1"/>
      <c r="AA666" s="1"/>
      <c r="AB666" s="1"/>
      <c r="AC666" s="1"/>
      <c r="AD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W667" s="1"/>
      <c r="X667" s="1"/>
      <c r="Y667" s="1"/>
      <c r="Z667" s="1"/>
      <c r="AA667" s="1"/>
      <c r="AB667" s="1"/>
      <c r="AC667" s="1"/>
      <c r="AD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W668" s="1"/>
      <c r="X668" s="1"/>
      <c r="Y668" s="1"/>
      <c r="Z668" s="1"/>
      <c r="AA668" s="1"/>
      <c r="AB668" s="1"/>
      <c r="AC668" s="1"/>
      <c r="AD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W669" s="1"/>
      <c r="X669" s="1"/>
      <c r="Y669" s="1"/>
      <c r="Z669" s="1"/>
      <c r="AA669" s="1"/>
      <c r="AB669" s="1"/>
      <c r="AC669" s="1"/>
      <c r="AD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W670" s="1"/>
      <c r="X670" s="1"/>
      <c r="Y670" s="1"/>
      <c r="Z670" s="1"/>
      <c r="AA670" s="1"/>
      <c r="AB670" s="1"/>
      <c r="AC670" s="1"/>
      <c r="AD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W671" s="1"/>
      <c r="X671" s="1"/>
      <c r="Y671" s="1"/>
      <c r="Z671" s="1"/>
      <c r="AA671" s="1"/>
      <c r="AB671" s="1"/>
      <c r="AC671" s="1"/>
      <c r="AD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W672" s="1"/>
      <c r="X672" s="1"/>
      <c r="Y672" s="1"/>
      <c r="Z672" s="1"/>
      <c r="AA672" s="1"/>
      <c r="AB672" s="1"/>
      <c r="AC672" s="1"/>
      <c r="AD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W673" s="1"/>
      <c r="X673" s="1"/>
      <c r="Y673" s="1"/>
      <c r="Z673" s="1"/>
      <c r="AA673" s="1"/>
      <c r="AB673" s="1"/>
      <c r="AC673" s="1"/>
      <c r="AD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W674" s="1"/>
      <c r="X674" s="1"/>
      <c r="Y674" s="1"/>
      <c r="Z674" s="1"/>
      <c r="AA674" s="1"/>
      <c r="AB674" s="1"/>
      <c r="AC674" s="1"/>
      <c r="AD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W675" s="1"/>
      <c r="X675" s="1"/>
      <c r="Y675" s="1"/>
      <c r="Z675" s="1"/>
      <c r="AA675" s="1"/>
      <c r="AB675" s="1"/>
      <c r="AC675" s="1"/>
      <c r="AD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W676" s="1"/>
      <c r="X676" s="1"/>
      <c r="Y676" s="1"/>
      <c r="Z676" s="1"/>
      <c r="AA676" s="1"/>
      <c r="AB676" s="1"/>
      <c r="AC676" s="1"/>
      <c r="AD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W677" s="1"/>
      <c r="X677" s="1"/>
      <c r="Y677" s="1"/>
      <c r="Z677" s="1"/>
      <c r="AA677" s="1"/>
      <c r="AB677" s="1"/>
      <c r="AC677" s="1"/>
      <c r="AD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W678" s="1"/>
      <c r="X678" s="1"/>
      <c r="Y678" s="1"/>
      <c r="Z678" s="1"/>
      <c r="AA678" s="1"/>
      <c r="AB678" s="1"/>
      <c r="AC678" s="1"/>
      <c r="AD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W679" s="1"/>
      <c r="X679" s="1"/>
      <c r="Y679" s="1"/>
      <c r="Z679" s="1"/>
      <c r="AA679" s="1"/>
      <c r="AB679" s="1"/>
      <c r="AC679" s="1"/>
      <c r="AD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W680" s="1"/>
      <c r="X680" s="1"/>
      <c r="Y680" s="1"/>
      <c r="Z680" s="1"/>
      <c r="AA680" s="1"/>
      <c r="AB680" s="1"/>
      <c r="AC680" s="1"/>
      <c r="AD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W681" s="1"/>
      <c r="X681" s="1"/>
      <c r="Y681" s="1"/>
      <c r="Z681" s="1"/>
      <c r="AA681" s="1"/>
      <c r="AB681" s="1"/>
      <c r="AC681" s="1"/>
      <c r="AD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W682" s="1"/>
      <c r="X682" s="1"/>
      <c r="Y682" s="1"/>
      <c r="Z682" s="1"/>
      <c r="AA682" s="1"/>
      <c r="AB682" s="1"/>
      <c r="AC682" s="1"/>
      <c r="AD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W683" s="1"/>
      <c r="X683" s="1"/>
      <c r="Y683" s="1"/>
      <c r="Z683" s="1"/>
      <c r="AA683" s="1"/>
      <c r="AB683" s="1"/>
      <c r="AC683" s="1"/>
      <c r="AD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W684" s="1"/>
      <c r="X684" s="1"/>
      <c r="Y684" s="1"/>
      <c r="Z684" s="1"/>
      <c r="AA684" s="1"/>
      <c r="AB684" s="1"/>
      <c r="AC684" s="1"/>
      <c r="AD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W685" s="1"/>
      <c r="X685" s="1"/>
      <c r="Y685" s="1"/>
      <c r="Z685" s="1"/>
      <c r="AA685" s="1"/>
      <c r="AB685" s="1"/>
      <c r="AC685" s="1"/>
      <c r="AD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W686" s="1"/>
      <c r="X686" s="1"/>
      <c r="Y686" s="1"/>
      <c r="Z686" s="1"/>
      <c r="AA686" s="1"/>
      <c r="AB686" s="1"/>
      <c r="AC686" s="1"/>
      <c r="AD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W687" s="1"/>
      <c r="X687" s="1"/>
      <c r="Y687" s="1"/>
      <c r="Z687" s="1"/>
      <c r="AA687" s="1"/>
      <c r="AB687" s="1"/>
      <c r="AC687" s="1"/>
      <c r="AD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W688" s="1"/>
      <c r="X688" s="1"/>
      <c r="Y688" s="1"/>
      <c r="Z688" s="1"/>
      <c r="AA688" s="1"/>
      <c r="AB688" s="1"/>
      <c r="AC688" s="1"/>
      <c r="AD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W689" s="1"/>
      <c r="X689" s="1"/>
      <c r="Y689" s="1"/>
      <c r="Z689" s="1"/>
      <c r="AA689" s="1"/>
      <c r="AB689" s="1"/>
      <c r="AC689" s="1"/>
      <c r="AD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W690" s="1"/>
      <c r="X690" s="1"/>
      <c r="Y690" s="1"/>
      <c r="Z690" s="1"/>
      <c r="AA690" s="1"/>
      <c r="AB690" s="1"/>
      <c r="AC690" s="1"/>
      <c r="AD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W691" s="1"/>
      <c r="X691" s="1"/>
      <c r="Y691" s="1"/>
      <c r="Z691" s="1"/>
      <c r="AA691" s="1"/>
      <c r="AB691" s="1"/>
      <c r="AC691" s="1"/>
      <c r="AD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W692" s="1"/>
      <c r="X692" s="1"/>
      <c r="Y692" s="1"/>
      <c r="Z692" s="1"/>
      <c r="AA692" s="1"/>
      <c r="AB692" s="1"/>
      <c r="AC692" s="1"/>
      <c r="AD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W693" s="1"/>
      <c r="X693" s="1"/>
      <c r="Y693" s="1"/>
      <c r="Z693" s="1"/>
      <c r="AA693" s="1"/>
      <c r="AB693" s="1"/>
      <c r="AC693" s="1"/>
      <c r="AD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W694" s="1"/>
      <c r="X694" s="1"/>
      <c r="Y694" s="1"/>
      <c r="Z694" s="1"/>
      <c r="AA694" s="1"/>
      <c r="AB694" s="1"/>
      <c r="AC694" s="1"/>
      <c r="AD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W695" s="1"/>
      <c r="X695" s="1"/>
      <c r="Y695" s="1"/>
      <c r="Z695" s="1"/>
      <c r="AA695" s="1"/>
      <c r="AB695" s="1"/>
      <c r="AC695" s="1"/>
      <c r="AD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W696" s="1"/>
      <c r="X696" s="1"/>
      <c r="Y696" s="1"/>
      <c r="Z696" s="1"/>
      <c r="AA696" s="1"/>
      <c r="AB696" s="1"/>
      <c r="AC696" s="1"/>
      <c r="AD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W697" s="1"/>
      <c r="X697" s="1"/>
      <c r="Y697" s="1"/>
      <c r="Z697" s="1"/>
      <c r="AA697" s="1"/>
      <c r="AB697" s="1"/>
      <c r="AC697" s="1"/>
      <c r="AD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W698" s="1"/>
      <c r="X698" s="1"/>
      <c r="Y698" s="1"/>
      <c r="Z698" s="1"/>
      <c r="AA698" s="1"/>
      <c r="AB698" s="1"/>
      <c r="AC698" s="1"/>
      <c r="AD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W699" s="1"/>
      <c r="X699" s="1"/>
      <c r="Y699" s="1"/>
      <c r="Z699" s="1"/>
      <c r="AA699" s="1"/>
      <c r="AB699" s="1"/>
      <c r="AC699" s="1"/>
      <c r="AD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W700" s="1"/>
      <c r="X700" s="1"/>
      <c r="Y700" s="1"/>
      <c r="Z700" s="1"/>
      <c r="AA700" s="1"/>
      <c r="AB700" s="1"/>
      <c r="AC700" s="1"/>
      <c r="AD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W701" s="1"/>
      <c r="X701" s="1"/>
      <c r="Y701" s="1"/>
      <c r="Z701" s="1"/>
      <c r="AA701" s="1"/>
      <c r="AB701" s="1"/>
      <c r="AC701" s="1"/>
      <c r="AD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W702" s="1"/>
      <c r="X702" s="1"/>
      <c r="Y702" s="1"/>
      <c r="Z702" s="1"/>
      <c r="AA702" s="1"/>
      <c r="AB702" s="1"/>
      <c r="AC702" s="1"/>
      <c r="AD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W703" s="1"/>
      <c r="X703" s="1"/>
      <c r="Y703" s="1"/>
      <c r="Z703" s="1"/>
      <c r="AA703" s="1"/>
      <c r="AB703" s="1"/>
      <c r="AC703" s="1"/>
      <c r="AD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W704" s="1"/>
      <c r="X704" s="1"/>
      <c r="Y704" s="1"/>
      <c r="Z704" s="1"/>
      <c r="AA704" s="1"/>
      <c r="AB704" s="1"/>
      <c r="AC704" s="1"/>
      <c r="AD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W705" s="1"/>
      <c r="X705" s="1"/>
      <c r="Y705" s="1"/>
      <c r="Z705" s="1"/>
      <c r="AA705" s="1"/>
      <c r="AB705" s="1"/>
      <c r="AC705" s="1"/>
      <c r="AD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W706" s="1"/>
      <c r="X706" s="1"/>
      <c r="Y706" s="1"/>
      <c r="Z706" s="1"/>
      <c r="AA706" s="1"/>
      <c r="AB706" s="1"/>
      <c r="AC706" s="1"/>
      <c r="AD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W707" s="1"/>
      <c r="X707" s="1"/>
      <c r="Y707" s="1"/>
      <c r="Z707" s="1"/>
      <c r="AA707" s="1"/>
      <c r="AB707" s="1"/>
      <c r="AC707" s="1"/>
      <c r="AD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W708" s="1"/>
      <c r="X708" s="1"/>
      <c r="Y708" s="1"/>
      <c r="Z708" s="1"/>
      <c r="AA708" s="1"/>
      <c r="AB708" s="1"/>
      <c r="AC708" s="1"/>
      <c r="AD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W709" s="1"/>
      <c r="X709" s="1"/>
      <c r="Y709" s="1"/>
      <c r="Z709" s="1"/>
      <c r="AA709" s="1"/>
      <c r="AB709" s="1"/>
      <c r="AC709" s="1"/>
      <c r="AD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W710" s="1"/>
      <c r="X710" s="1"/>
      <c r="Y710" s="1"/>
      <c r="Z710" s="1"/>
      <c r="AA710" s="1"/>
      <c r="AB710" s="1"/>
      <c r="AC710" s="1"/>
      <c r="AD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W711" s="1"/>
      <c r="X711" s="1"/>
      <c r="Y711" s="1"/>
      <c r="Z711" s="1"/>
      <c r="AA711" s="1"/>
      <c r="AB711" s="1"/>
      <c r="AC711" s="1"/>
      <c r="AD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W712" s="1"/>
      <c r="X712" s="1"/>
      <c r="Y712" s="1"/>
      <c r="Z712" s="1"/>
      <c r="AA712" s="1"/>
      <c r="AB712" s="1"/>
      <c r="AC712" s="1"/>
      <c r="AD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W713" s="1"/>
      <c r="X713" s="1"/>
      <c r="Y713" s="1"/>
      <c r="Z713" s="1"/>
      <c r="AA713" s="1"/>
      <c r="AB713" s="1"/>
      <c r="AC713" s="1"/>
      <c r="AD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W714" s="1"/>
      <c r="X714" s="1"/>
      <c r="Y714" s="1"/>
      <c r="Z714" s="1"/>
      <c r="AA714" s="1"/>
      <c r="AB714" s="1"/>
      <c r="AC714" s="1"/>
      <c r="AD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W715" s="1"/>
      <c r="X715" s="1"/>
      <c r="Y715" s="1"/>
      <c r="Z715" s="1"/>
      <c r="AA715" s="1"/>
      <c r="AB715" s="1"/>
      <c r="AC715" s="1"/>
      <c r="AD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W716" s="1"/>
      <c r="X716" s="1"/>
      <c r="Y716" s="1"/>
      <c r="Z716" s="1"/>
      <c r="AA716" s="1"/>
      <c r="AB716" s="1"/>
      <c r="AC716" s="1"/>
      <c r="AD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W717" s="1"/>
      <c r="X717" s="1"/>
      <c r="Y717" s="1"/>
      <c r="Z717" s="1"/>
      <c r="AA717" s="1"/>
      <c r="AB717" s="1"/>
      <c r="AC717" s="1"/>
      <c r="AD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W718" s="1"/>
      <c r="X718" s="1"/>
      <c r="Y718" s="1"/>
      <c r="Z718" s="1"/>
      <c r="AA718" s="1"/>
      <c r="AB718" s="1"/>
      <c r="AC718" s="1"/>
      <c r="AD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W719" s="1"/>
      <c r="X719" s="1"/>
      <c r="Y719" s="1"/>
      <c r="Z719" s="1"/>
      <c r="AA719" s="1"/>
      <c r="AB719" s="1"/>
      <c r="AC719" s="1"/>
      <c r="AD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W720" s="1"/>
      <c r="X720" s="1"/>
      <c r="Y720" s="1"/>
      <c r="Z720" s="1"/>
      <c r="AA720" s="1"/>
      <c r="AB720" s="1"/>
      <c r="AC720" s="1"/>
      <c r="AD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W721" s="1"/>
      <c r="X721" s="1"/>
      <c r="Y721" s="1"/>
      <c r="Z721" s="1"/>
      <c r="AA721" s="1"/>
      <c r="AB721" s="1"/>
      <c r="AC721" s="1"/>
      <c r="AD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W722" s="1"/>
      <c r="X722" s="1"/>
      <c r="Y722" s="1"/>
      <c r="Z722" s="1"/>
      <c r="AA722" s="1"/>
      <c r="AB722" s="1"/>
      <c r="AC722" s="1"/>
      <c r="AD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W723" s="1"/>
      <c r="X723" s="1"/>
      <c r="Y723" s="1"/>
      <c r="Z723" s="1"/>
      <c r="AA723" s="1"/>
      <c r="AB723" s="1"/>
      <c r="AC723" s="1"/>
      <c r="AD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W724" s="1"/>
      <c r="X724" s="1"/>
      <c r="Y724" s="1"/>
      <c r="Z724" s="1"/>
      <c r="AA724" s="1"/>
      <c r="AB724" s="1"/>
      <c r="AC724" s="1"/>
      <c r="AD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W725" s="1"/>
      <c r="X725" s="1"/>
      <c r="Y725" s="1"/>
      <c r="Z725" s="1"/>
      <c r="AA725" s="1"/>
      <c r="AB725" s="1"/>
      <c r="AC725" s="1"/>
      <c r="AD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W726" s="1"/>
      <c r="X726" s="1"/>
      <c r="Y726" s="1"/>
      <c r="Z726" s="1"/>
      <c r="AA726" s="1"/>
      <c r="AB726" s="1"/>
      <c r="AC726" s="1"/>
      <c r="AD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W727" s="1"/>
      <c r="X727" s="1"/>
      <c r="Y727" s="1"/>
      <c r="Z727" s="1"/>
      <c r="AA727" s="1"/>
      <c r="AB727" s="1"/>
      <c r="AC727" s="1"/>
      <c r="AD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W728" s="1"/>
      <c r="X728" s="1"/>
      <c r="Y728" s="1"/>
      <c r="Z728" s="1"/>
      <c r="AA728" s="1"/>
      <c r="AB728" s="1"/>
      <c r="AC728" s="1"/>
      <c r="AD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W729" s="1"/>
      <c r="X729" s="1"/>
      <c r="Y729" s="1"/>
      <c r="Z729" s="1"/>
      <c r="AA729" s="1"/>
      <c r="AB729" s="1"/>
      <c r="AC729" s="1"/>
      <c r="AD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W730" s="1"/>
      <c r="X730" s="1"/>
      <c r="Y730" s="1"/>
      <c r="Z730" s="1"/>
      <c r="AA730" s="1"/>
      <c r="AB730" s="1"/>
      <c r="AC730" s="1"/>
      <c r="AD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W731" s="1"/>
      <c r="X731" s="1"/>
      <c r="Y731" s="1"/>
      <c r="Z731" s="1"/>
      <c r="AA731" s="1"/>
      <c r="AB731" s="1"/>
      <c r="AC731" s="1"/>
      <c r="AD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W732" s="1"/>
      <c r="X732" s="1"/>
      <c r="Y732" s="1"/>
      <c r="Z732" s="1"/>
      <c r="AA732" s="1"/>
      <c r="AB732" s="1"/>
      <c r="AC732" s="1"/>
      <c r="AD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W733" s="1"/>
      <c r="X733" s="1"/>
      <c r="Y733" s="1"/>
      <c r="Z733" s="1"/>
      <c r="AA733" s="1"/>
      <c r="AB733" s="1"/>
      <c r="AC733" s="1"/>
      <c r="AD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W734" s="1"/>
      <c r="X734" s="1"/>
      <c r="Y734" s="1"/>
      <c r="Z734" s="1"/>
      <c r="AA734" s="1"/>
      <c r="AB734" s="1"/>
      <c r="AC734" s="1"/>
      <c r="AD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W735" s="1"/>
      <c r="X735" s="1"/>
      <c r="Y735" s="1"/>
      <c r="Z735" s="1"/>
      <c r="AA735" s="1"/>
      <c r="AB735" s="1"/>
      <c r="AC735" s="1"/>
      <c r="AD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W736" s="1"/>
      <c r="X736" s="1"/>
      <c r="Y736" s="1"/>
      <c r="Z736" s="1"/>
      <c r="AA736" s="1"/>
      <c r="AB736" s="1"/>
      <c r="AC736" s="1"/>
      <c r="AD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W737" s="1"/>
      <c r="X737" s="1"/>
      <c r="Y737" s="1"/>
      <c r="Z737" s="1"/>
      <c r="AA737" s="1"/>
      <c r="AB737" s="1"/>
      <c r="AC737" s="1"/>
      <c r="AD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W738" s="1"/>
      <c r="X738" s="1"/>
      <c r="Y738" s="1"/>
      <c r="Z738" s="1"/>
      <c r="AA738" s="1"/>
      <c r="AB738" s="1"/>
      <c r="AC738" s="1"/>
      <c r="AD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W739" s="1"/>
      <c r="X739" s="1"/>
      <c r="Y739" s="1"/>
      <c r="Z739" s="1"/>
      <c r="AA739" s="1"/>
      <c r="AB739" s="1"/>
      <c r="AC739" s="1"/>
      <c r="AD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W740" s="1"/>
      <c r="X740" s="1"/>
      <c r="Y740" s="1"/>
      <c r="Z740" s="1"/>
      <c r="AA740" s="1"/>
      <c r="AB740" s="1"/>
      <c r="AC740" s="1"/>
      <c r="AD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W741" s="1"/>
      <c r="X741" s="1"/>
      <c r="Y741" s="1"/>
      <c r="Z741" s="1"/>
      <c r="AA741" s="1"/>
      <c r="AB741" s="1"/>
      <c r="AC741" s="1"/>
      <c r="AD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W742" s="1"/>
      <c r="X742" s="1"/>
      <c r="Y742" s="1"/>
      <c r="Z742" s="1"/>
      <c r="AA742" s="1"/>
      <c r="AB742" s="1"/>
      <c r="AC742" s="1"/>
      <c r="AD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W743" s="1"/>
      <c r="X743" s="1"/>
      <c r="Y743" s="1"/>
      <c r="Z743" s="1"/>
      <c r="AA743" s="1"/>
      <c r="AB743" s="1"/>
      <c r="AC743" s="1"/>
      <c r="AD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W744" s="1"/>
      <c r="X744" s="1"/>
      <c r="Y744" s="1"/>
      <c r="Z744" s="1"/>
      <c r="AA744" s="1"/>
      <c r="AB744" s="1"/>
      <c r="AC744" s="1"/>
      <c r="AD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W745" s="1"/>
      <c r="X745" s="1"/>
      <c r="Y745" s="1"/>
      <c r="Z745" s="1"/>
      <c r="AA745" s="1"/>
      <c r="AB745" s="1"/>
      <c r="AC745" s="1"/>
      <c r="AD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W746" s="1"/>
      <c r="X746" s="1"/>
      <c r="Y746" s="1"/>
      <c r="Z746" s="1"/>
      <c r="AA746" s="1"/>
      <c r="AB746" s="1"/>
      <c r="AC746" s="1"/>
      <c r="AD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W747" s="1"/>
      <c r="X747" s="1"/>
      <c r="Y747" s="1"/>
      <c r="Z747" s="1"/>
      <c r="AA747" s="1"/>
      <c r="AB747" s="1"/>
      <c r="AC747" s="1"/>
      <c r="AD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W748" s="1"/>
      <c r="X748" s="1"/>
      <c r="Y748" s="1"/>
      <c r="Z748" s="1"/>
      <c r="AA748" s="1"/>
      <c r="AB748" s="1"/>
      <c r="AC748" s="1"/>
      <c r="AD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W749" s="1"/>
      <c r="X749" s="1"/>
      <c r="Y749" s="1"/>
      <c r="Z749" s="1"/>
      <c r="AA749" s="1"/>
      <c r="AB749" s="1"/>
      <c r="AC749" s="1"/>
      <c r="AD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W750" s="1"/>
      <c r="X750" s="1"/>
      <c r="Y750" s="1"/>
      <c r="Z750" s="1"/>
      <c r="AA750" s="1"/>
      <c r="AB750" s="1"/>
      <c r="AC750" s="1"/>
      <c r="AD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W751" s="1"/>
      <c r="X751" s="1"/>
      <c r="Y751" s="1"/>
      <c r="Z751" s="1"/>
      <c r="AA751" s="1"/>
      <c r="AB751" s="1"/>
      <c r="AC751" s="1"/>
      <c r="AD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W752" s="1"/>
      <c r="X752" s="1"/>
      <c r="Y752" s="1"/>
      <c r="Z752" s="1"/>
      <c r="AA752" s="1"/>
      <c r="AB752" s="1"/>
      <c r="AC752" s="1"/>
      <c r="AD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W753" s="1"/>
      <c r="X753" s="1"/>
      <c r="Y753" s="1"/>
      <c r="Z753" s="1"/>
      <c r="AA753" s="1"/>
      <c r="AB753" s="1"/>
      <c r="AC753" s="1"/>
      <c r="AD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W754" s="1"/>
      <c r="X754" s="1"/>
      <c r="Y754" s="1"/>
      <c r="Z754" s="1"/>
      <c r="AA754" s="1"/>
      <c r="AB754" s="1"/>
      <c r="AC754" s="1"/>
      <c r="AD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W755" s="1"/>
      <c r="X755" s="1"/>
      <c r="Y755" s="1"/>
      <c r="Z755" s="1"/>
      <c r="AA755" s="1"/>
      <c r="AB755" s="1"/>
      <c r="AC755" s="1"/>
      <c r="AD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W756" s="1"/>
      <c r="X756" s="1"/>
      <c r="Y756" s="1"/>
      <c r="Z756" s="1"/>
      <c r="AA756" s="1"/>
      <c r="AB756" s="1"/>
      <c r="AC756" s="1"/>
      <c r="AD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W757" s="1"/>
      <c r="X757" s="1"/>
      <c r="Y757" s="1"/>
      <c r="Z757" s="1"/>
      <c r="AA757" s="1"/>
      <c r="AB757" s="1"/>
      <c r="AC757" s="1"/>
      <c r="AD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W758" s="1"/>
      <c r="X758" s="1"/>
      <c r="Y758" s="1"/>
      <c r="Z758" s="1"/>
      <c r="AA758" s="1"/>
      <c r="AB758" s="1"/>
      <c r="AC758" s="1"/>
      <c r="AD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W759" s="1"/>
      <c r="X759" s="1"/>
      <c r="Y759" s="1"/>
      <c r="Z759" s="1"/>
      <c r="AA759" s="1"/>
      <c r="AB759" s="1"/>
      <c r="AC759" s="1"/>
      <c r="AD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W760" s="1"/>
      <c r="X760" s="1"/>
      <c r="Y760" s="1"/>
      <c r="Z760" s="1"/>
      <c r="AA760" s="1"/>
      <c r="AB760" s="1"/>
      <c r="AC760" s="1"/>
      <c r="AD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W761" s="1"/>
      <c r="X761" s="1"/>
      <c r="Y761" s="1"/>
      <c r="Z761" s="1"/>
      <c r="AA761" s="1"/>
      <c r="AB761" s="1"/>
      <c r="AC761" s="1"/>
      <c r="AD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W762" s="1"/>
      <c r="X762" s="1"/>
      <c r="Y762" s="1"/>
      <c r="Z762" s="1"/>
      <c r="AA762" s="1"/>
      <c r="AB762" s="1"/>
      <c r="AC762" s="1"/>
      <c r="AD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W763" s="1"/>
      <c r="X763" s="1"/>
      <c r="Y763" s="1"/>
      <c r="Z763" s="1"/>
      <c r="AA763" s="1"/>
      <c r="AB763" s="1"/>
      <c r="AC763" s="1"/>
      <c r="AD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W764" s="1"/>
      <c r="X764" s="1"/>
      <c r="Y764" s="1"/>
      <c r="Z764" s="1"/>
      <c r="AA764" s="1"/>
      <c r="AB764" s="1"/>
      <c r="AC764" s="1"/>
      <c r="AD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W765" s="1"/>
      <c r="X765" s="1"/>
      <c r="Y765" s="1"/>
      <c r="Z765" s="1"/>
      <c r="AA765" s="1"/>
      <c r="AB765" s="1"/>
      <c r="AC765" s="1"/>
      <c r="AD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W766" s="1"/>
      <c r="X766" s="1"/>
      <c r="Y766" s="1"/>
      <c r="Z766" s="1"/>
      <c r="AA766" s="1"/>
      <c r="AB766" s="1"/>
      <c r="AC766" s="1"/>
      <c r="AD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W767" s="1"/>
      <c r="X767" s="1"/>
      <c r="Y767" s="1"/>
      <c r="Z767" s="1"/>
      <c r="AA767" s="1"/>
      <c r="AB767" s="1"/>
      <c r="AC767" s="1"/>
      <c r="AD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W768" s="1"/>
      <c r="X768" s="1"/>
      <c r="Y768" s="1"/>
      <c r="Z768" s="1"/>
      <c r="AA768" s="1"/>
      <c r="AB768" s="1"/>
      <c r="AC768" s="1"/>
      <c r="AD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W769" s="1"/>
      <c r="X769" s="1"/>
      <c r="Y769" s="1"/>
      <c r="Z769" s="1"/>
      <c r="AA769" s="1"/>
      <c r="AB769" s="1"/>
      <c r="AC769" s="1"/>
      <c r="AD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W770" s="1"/>
      <c r="X770" s="1"/>
      <c r="Y770" s="1"/>
      <c r="Z770" s="1"/>
      <c r="AA770" s="1"/>
      <c r="AB770" s="1"/>
      <c r="AC770" s="1"/>
      <c r="AD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W771" s="1"/>
      <c r="X771" s="1"/>
      <c r="Y771" s="1"/>
      <c r="Z771" s="1"/>
      <c r="AA771" s="1"/>
      <c r="AB771" s="1"/>
      <c r="AC771" s="1"/>
      <c r="AD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W772" s="1"/>
      <c r="X772" s="1"/>
      <c r="Y772" s="1"/>
      <c r="Z772" s="1"/>
      <c r="AA772" s="1"/>
      <c r="AB772" s="1"/>
      <c r="AC772" s="1"/>
      <c r="AD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W773" s="1"/>
      <c r="X773" s="1"/>
      <c r="Y773" s="1"/>
      <c r="Z773" s="1"/>
      <c r="AA773" s="1"/>
      <c r="AB773" s="1"/>
      <c r="AC773" s="1"/>
      <c r="AD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W774" s="1"/>
      <c r="X774" s="1"/>
      <c r="Y774" s="1"/>
      <c r="Z774" s="1"/>
      <c r="AA774" s="1"/>
      <c r="AB774" s="1"/>
      <c r="AC774" s="1"/>
      <c r="AD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W775" s="1"/>
      <c r="X775" s="1"/>
      <c r="Y775" s="1"/>
      <c r="Z775" s="1"/>
      <c r="AA775" s="1"/>
      <c r="AB775" s="1"/>
      <c r="AC775" s="1"/>
      <c r="AD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W776" s="1"/>
      <c r="X776" s="1"/>
      <c r="Y776" s="1"/>
      <c r="Z776" s="1"/>
      <c r="AA776" s="1"/>
      <c r="AB776" s="1"/>
      <c r="AC776" s="1"/>
      <c r="AD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W777" s="1"/>
      <c r="X777" s="1"/>
      <c r="Y777" s="1"/>
      <c r="Z777" s="1"/>
      <c r="AA777" s="1"/>
      <c r="AB777" s="1"/>
      <c r="AC777" s="1"/>
      <c r="AD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W778" s="1"/>
      <c r="X778" s="1"/>
      <c r="Y778" s="1"/>
      <c r="Z778" s="1"/>
      <c r="AA778" s="1"/>
      <c r="AB778" s="1"/>
      <c r="AC778" s="1"/>
      <c r="AD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W779" s="1"/>
      <c r="X779" s="1"/>
      <c r="Y779" s="1"/>
      <c r="Z779" s="1"/>
      <c r="AA779" s="1"/>
      <c r="AB779" s="1"/>
      <c r="AC779" s="1"/>
      <c r="AD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W780" s="1"/>
      <c r="X780" s="1"/>
      <c r="Y780" s="1"/>
      <c r="Z780" s="1"/>
      <c r="AA780" s="1"/>
      <c r="AB780" s="1"/>
      <c r="AC780" s="1"/>
      <c r="AD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W781" s="1"/>
      <c r="X781" s="1"/>
      <c r="Y781" s="1"/>
      <c r="Z781" s="1"/>
      <c r="AA781" s="1"/>
      <c r="AB781" s="1"/>
      <c r="AC781" s="1"/>
      <c r="AD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W782" s="1"/>
      <c r="X782" s="1"/>
      <c r="Y782" s="1"/>
      <c r="Z782" s="1"/>
      <c r="AA782" s="1"/>
      <c r="AB782" s="1"/>
      <c r="AC782" s="1"/>
      <c r="AD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W783" s="1"/>
      <c r="X783" s="1"/>
      <c r="Y783" s="1"/>
      <c r="Z783" s="1"/>
      <c r="AA783" s="1"/>
      <c r="AB783" s="1"/>
      <c r="AC783" s="1"/>
      <c r="AD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W784" s="1"/>
      <c r="X784" s="1"/>
      <c r="Y784" s="1"/>
      <c r="Z784" s="1"/>
      <c r="AA784" s="1"/>
      <c r="AB784" s="1"/>
      <c r="AC784" s="1"/>
      <c r="AD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W785" s="1"/>
      <c r="X785" s="1"/>
      <c r="Y785" s="1"/>
      <c r="Z785" s="1"/>
      <c r="AA785" s="1"/>
      <c r="AB785" s="1"/>
      <c r="AC785" s="1"/>
      <c r="AD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W786" s="1"/>
      <c r="X786" s="1"/>
      <c r="Y786" s="1"/>
      <c r="Z786" s="1"/>
      <c r="AA786" s="1"/>
      <c r="AB786" s="1"/>
      <c r="AC786" s="1"/>
      <c r="AD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W787" s="1"/>
      <c r="X787" s="1"/>
      <c r="Y787" s="1"/>
      <c r="Z787" s="1"/>
      <c r="AA787" s="1"/>
      <c r="AB787" s="1"/>
      <c r="AC787" s="1"/>
      <c r="AD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W788" s="1"/>
      <c r="X788" s="1"/>
      <c r="Y788" s="1"/>
      <c r="Z788" s="1"/>
      <c r="AA788" s="1"/>
      <c r="AB788" s="1"/>
      <c r="AC788" s="1"/>
      <c r="AD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W789" s="1"/>
      <c r="X789" s="1"/>
      <c r="Y789" s="1"/>
      <c r="Z789" s="1"/>
      <c r="AA789" s="1"/>
      <c r="AB789" s="1"/>
      <c r="AC789" s="1"/>
      <c r="AD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W790" s="1"/>
      <c r="X790" s="1"/>
      <c r="Y790" s="1"/>
      <c r="Z790" s="1"/>
      <c r="AA790" s="1"/>
      <c r="AB790" s="1"/>
      <c r="AC790" s="1"/>
      <c r="AD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W791" s="1"/>
      <c r="X791" s="1"/>
      <c r="Y791" s="1"/>
      <c r="Z791" s="1"/>
      <c r="AA791" s="1"/>
      <c r="AB791" s="1"/>
      <c r="AC791" s="1"/>
      <c r="AD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W792" s="1"/>
      <c r="X792" s="1"/>
      <c r="Y792" s="1"/>
      <c r="Z792" s="1"/>
      <c r="AA792" s="1"/>
      <c r="AB792" s="1"/>
      <c r="AC792" s="1"/>
      <c r="AD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W793" s="1"/>
      <c r="X793" s="1"/>
      <c r="Y793" s="1"/>
      <c r="Z793" s="1"/>
      <c r="AA793" s="1"/>
      <c r="AB793" s="1"/>
      <c r="AC793" s="1"/>
      <c r="AD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W794" s="1"/>
      <c r="X794" s="1"/>
      <c r="Y794" s="1"/>
      <c r="Z794" s="1"/>
      <c r="AA794" s="1"/>
      <c r="AB794" s="1"/>
      <c r="AC794" s="1"/>
      <c r="AD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W795" s="1"/>
      <c r="X795" s="1"/>
      <c r="Y795" s="1"/>
      <c r="Z795" s="1"/>
      <c r="AA795" s="1"/>
      <c r="AB795" s="1"/>
      <c r="AC795" s="1"/>
      <c r="AD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W796" s="1"/>
      <c r="X796" s="1"/>
      <c r="Y796" s="1"/>
      <c r="Z796" s="1"/>
      <c r="AA796" s="1"/>
      <c r="AB796" s="1"/>
      <c r="AC796" s="1"/>
      <c r="AD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W797" s="1"/>
      <c r="X797" s="1"/>
      <c r="Y797" s="1"/>
      <c r="Z797" s="1"/>
      <c r="AA797" s="1"/>
      <c r="AB797" s="1"/>
      <c r="AC797" s="1"/>
      <c r="AD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W798" s="1"/>
      <c r="X798" s="1"/>
      <c r="Y798" s="1"/>
      <c r="Z798" s="1"/>
      <c r="AA798" s="1"/>
      <c r="AB798" s="1"/>
      <c r="AC798" s="1"/>
      <c r="AD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W799" s="1"/>
      <c r="X799" s="1"/>
      <c r="Y799" s="1"/>
      <c r="Z799" s="1"/>
      <c r="AA799" s="1"/>
      <c r="AB799" s="1"/>
      <c r="AC799" s="1"/>
      <c r="AD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W800" s="1"/>
      <c r="X800" s="1"/>
      <c r="Y800" s="1"/>
      <c r="Z800" s="1"/>
      <c r="AA800" s="1"/>
      <c r="AB800" s="1"/>
      <c r="AC800" s="1"/>
      <c r="AD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W801" s="1"/>
      <c r="X801" s="1"/>
      <c r="Y801" s="1"/>
      <c r="Z801" s="1"/>
      <c r="AA801" s="1"/>
      <c r="AB801" s="1"/>
      <c r="AC801" s="1"/>
      <c r="AD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W802" s="1"/>
      <c r="X802" s="1"/>
      <c r="Y802" s="1"/>
      <c r="Z802" s="1"/>
      <c r="AA802" s="1"/>
      <c r="AB802" s="1"/>
      <c r="AC802" s="1"/>
      <c r="AD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W803" s="1"/>
      <c r="X803" s="1"/>
      <c r="Y803" s="1"/>
      <c r="Z803" s="1"/>
      <c r="AA803" s="1"/>
      <c r="AB803" s="1"/>
      <c r="AC803" s="1"/>
      <c r="AD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W804" s="1"/>
      <c r="X804" s="1"/>
      <c r="Y804" s="1"/>
      <c r="Z804" s="1"/>
      <c r="AA804" s="1"/>
      <c r="AB804" s="1"/>
      <c r="AC804" s="1"/>
      <c r="AD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W805" s="1"/>
      <c r="X805" s="1"/>
      <c r="Y805" s="1"/>
      <c r="Z805" s="1"/>
      <c r="AA805" s="1"/>
      <c r="AB805" s="1"/>
      <c r="AC805" s="1"/>
      <c r="AD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W806" s="1"/>
      <c r="X806" s="1"/>
      <c r="Y806" s="1"/>
      <c r="Z806" s="1"/>
      <c r="AA806" s="1"/>
      <c r="AB806" s="1"/>
      <c r="AC806" s="1"/>
      <c r="AD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W807" s="1"/>
      <c r="X807" s="1"/>
      <c r="Y807" s="1"/>
      <c r="Z807" s="1"/>
      <c r="AA807" s="1"/>
      <c r="AB807" s="1"/>
      <c r="AC807" s="1"/>
      <c r="AD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W808" s="1"/>
      <c r="X808" s="1"/>
      <c r="Y808" s="1"/>
      <c r="Z808" s="1"/>
      <c r="AA808" s="1"/>
      <c r="AB808" s="1"/>
      <c r="AC808" s="1"/>
      <c r="AD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W809" s="1"/>
      <c r="X809" s="1"/>
      <c r="Y809" s="1"/>
      <c r="Z809" s="1"/>
      <c r="AA809" s="1"/>
      <c r="AB809" s="1"/>
      <c r="AC809" s="1"/>
      <c r="AD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W810" s="1"/>
      <c r="X810" s="1"/>
      <c r="Y810" s="1"/>
      <c r="Z810" s="1"/>
      <c r="AA810" s="1"/>
      <c r="AB810" s="1"/>
      <c r="AC810" s="1"/>
      <c r="AD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W811" s="1"/>
      <c r="X811" s="1"/>
      <c r="Y811" s="1"/>
      <c r="Z811" s="1"/>
      <c r="AA811" s="1"/>
      <c r="AB811" s="1"/>
      <c r="AC811" s="1"/>
      <c r="AD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W812" s="1"/>
      <c r="X812" s="1"/>
      <c r="Y812" s="1"/>
      <c r="Z812" s="1"/>
      <c r="AA812" s="1"/>
      <c r="AB812" s="1"/>
      <c r="AC812" s="1"/>
      <c r="AD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W813" s="1"/>
      <c r="X813" s="1"/>
      <c r="Y813" s="1"/>
      <c r="Z813" s="1"/>
      <c r="AA813" s="1"/>
      <c r="AB813" s="1"/>
      <c r="AC813" s="1"/>
      <c r="AD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W814" s="1"/>
      <c r="X814" s="1"/>
      <c r="Y814" s="1"/>
      <c r="Z814" s="1"/>
      <c r="AA814" s="1"/>
      <c r="AB814" s="1"/>
      <c r="AC814" s="1"/>
      <c r="AD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W815" s="1"/>
      <c r="X815" s="1"/>
      <c r="Y815" s="1"/>
      <c r="Z815" s="1"/>
      <c r="AA815" s="1"/>
      <c r="AB815" s="1"/>
      <c r="AC815" s="1"/>
      <c r="AD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W816" s="1"/>
      <c r="X816" s="1"/>
      <c r="Y816" s="1"/>
      <c r="Z816" s="1"/>
      <c r="AA816" s="1"/>
      <c r="AB816" s="1"/>
      <c r="AC816" s="1"/>
      <c r="AD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W817" s="1"/>
      <c r="X817" s="1"/>
      <c r="Y817" s="1"/>
      <c r="Z817" s="1"/>
      <c r="AA817" s="1"/>
      <c r="AB817" s="1"/>
      <c r="AC817" s="1"/>
      <c r="AD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W818" s="1"/>
      <c r="X818" s="1"/>
      <c r="Y818" s="1"/>
      <c r="Z818" s="1"/>
      <c r="AA818" s="1"/>
      <c r="AB818" s="1"/>
      <c r="AC818" s="1"/>
      <c r="AD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W819" s="1"/>
      <c r="X819" s="1"/>
      <c r="Y819" s="1"/>
      <c r="Z819" s="1"/>
      <c r="AA819" s="1"/>
      <c r="AB819" s="1"/>
      <c r="AC819" s="1"/>
      <c r="AD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W820" s="1"/>
      <c r="X820" s="1"/>
      <c r="Y820" s="1"/>
      <c r="Z820" s="1"/>
      <c r="AA820" s="1"/>
      <c r="AB820" s="1"/>
      <c r="AC820" s="1"/>
      <c r="AD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W821" s="1"/>
      <c r="X821" s="1"/>
      <c r="Y821" s="1"/>
      <c r="Z821" s="1"/>
      <c r="AA821" s="1"/>
      <c r="AB821" s="1"/>
      <c r="AC821" s="1"/>
      <c r="AD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W822" s="1"/>
      <c r="X822" s="1"/>
      <c r="Y822" s="1"/>
      <c r="Z822" s="1"/>
      <c r="AA822" s="1"/>
      <c r="AB822" s="1"/>
      <c r="AC822" s="1"/>
      <c r="AD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W823" s="1"/>
      <c r="X823" s="1"/>
      <c r="Y823" s="1"/>
      <c r="Z823" s="1"/>
      <c r="AA823" s="1"/>
      <c r="AB823" s="1"/>
      <c r="AC823" s="1"/>
      <c r="AD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W824" s="1"/>
      <c r="X824" s="1"/>
      <c r="Y824" s="1"/>
      <c r="Z824" s="1"/>
      <c r="AA824" s="1"/>
      <c r="AB824" s="1"/>
      <c r="AC824" s="1"/>
      <c r="AD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W825" s="1"/>
      <c r="X825" s="1"/>
      <c r="Y825" s="1"/>
      <c r="Z825" s="1"/>
      <c r="AA825" s="1"/>
      <c r="AB825" s="1"/>
      <c r="AC825" s="1"/>
      <c r="AD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W826" s="1"/>
      <c r="X826" s="1"/>
      <c r="Y826" s="1"/>
      <c r="Z826" s="1"/>
      <c r="AA826" s="1"/>
      <c r="AB826" s="1"/>
      <c r="AC826" s="1"/>
      <c r="AD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W827" s="1"/>
      <c r="X827" s="1"/>
      <c r="Y827" s="1"/>
      <c r="Z827" s="1"/>
      <c r="AA827" s="1"/>
      <c r="AB827" s="1"/>
      <c r="AC827" s="1"/>
      <c r="AD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W828" s="1"/>
      <c r="X828" s="1"/>
      <c r="Y828" s="1"/>
      <c r="Z828" s="1"/>
      <c r="AA828" s="1"/>
      <c r="AB828" s="1"/>
      <c r="AC828" s="1"/>
      <c r="AD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W829" s="1"/>
      <c r="X829" s="1"/>
      <c r="Y829" s="1"/>
      <c r="Z829" s="1"/>
      <c r="AA829" s="1"/>
      <c r="AB829" s="1"/>
      <c r="AC829" s="1"/>
      <c r="AD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W830" s="1"/>
      <c r="X830" s="1"/>
      <c r="Y830" s="1"/>
      <c r="Z830" s="1"/>
      <c r="AA830" s="1"/>
      <c r="AB830" s="1"/>
      <c r="AC830" s="1"/>
      <c r="AD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W831" s="1"/>
      <c r="X831" s="1"/>
      <c r="Y831" s="1"/>
      <c r="Z831" s="1"/>
      <c r="AA831" s="1"/>
      <c r="AB831" s="1"/>
      <c r="AC831" s="1"/>
      <c r="AD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W832" s="1"/>
      <c r="X832" s="1"/>
      <c r="Y832" s="1"/>
      <c r="Z832" s="1"/>
      <c r="AA832" s="1"/>
      <c r="AB832" s="1"/>
      <c r="AC832" s="1"/>
      <c r="AD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W833" s="1"/>
      <c r="X833" s="1"/>
      <c r="Y833" s="1"/>
      <c r="Z833" s="1"/>
      <c r="AA833" s="1"/>
      <c r="AB833" s="1"/>
      <c r="AC833" s="1"/>
      <c r="AD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W834" s="1"/>
      <c r="X834" s="1"/>
      <c r="Y834" s="1"/>
      <c r="Z834" s="1"/>
      <c r="AA834" s="1"/>
      <c r="AB834" s="1"/>
      <c r="AC834" s="1"/>
      <c r="AD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W835" s="1"/>
      <c r="X835" s="1"/>
      <c r="Y835" s="1"/>
      <c r="Z835" s="1"/>
      <c r="AA835" s="1"/>
      <c r="AB835" s="1"/>
      <c r="AC835" s="1"/>
      <c r="AD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W836" s="1"/>
      <c r="X836" s="1"/>
      <c r="Y836" s="1"/>
      <c r="Z836" s="1"/>
      <c r="AA836" s="1"/>
      <c r="AB836" s="1"/>
      <c r="AC836" s="1"/>
      <c r="AD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W837" s="1"/>
      <c r="X837" s="1"/>
      <c r="Y837" s="1"/>
      <c r="Z837" s="1"/>
      <c r="AA837" s="1"/>
      <c r="AB837" s="1"/>
      <c r="AC837" s="1"/>
      <c r="AD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W838" s="1"/>
      <c r="X838" s="1"/>
      <c r="Y838" s="1"/>
      <c r="Z838" s="1"/>
      <c r="AA838" s="1"/>
      <c r="AB838" s="1"/>
      <c r="AC838" s="1"/>
      <c r="AD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W839" s="1"/>
      <c r="X839" s="1"/>
      <c r="Y839" s="1"/>
      <c r="Z839" s="1"/>
      <c r="AA839" s="1"/>
      <c r="AB839" s="1"/>
      <c r="AC839" s="1"/>
      <c r="AD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W840" s="1"/>
      <c r="X840" s="1"/>
      <c r="Y840" s="1"/>
      <c r="Z840" s="1"/>
      <c r="AA840" s="1"/>
      <c r="AB840" s="1"/>
      <c r="AC840" s="1"/>
      <c r="AD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W841" s="1"/>
      <c r="X841" s="1"/>
      <c r="Y841" s="1"/>
      <c r="Z841" s="1"/>
      <c r="AA841" s="1"/>
      <c r="AB841" s="1"/>
      <c r="AC841" s="1"/>
      <c r="AD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W842" s="1"/>
      <c r="X842" s="1"/>
      <c r="Y842" s="1"/>
      <c r="Z842" s="1"/>
      <c r="AA842" s="1"/>
      <c r="AB842" s="1"/>
      <c r="AC842" s="1"/>
      <c r="AD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W843" s="1"/>
      <c r="X843" s="1"/>
      <c r="Y843" s="1"/>
      <c r="Z843" s="1"/>
      <c r="AA843" s="1"/>
      <c r="AB843" s="1"/>
      <c r="AC843" s="1"/>
      <c r="AD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W844" s="1"/>
      <c r="X844" s="1"/>
      <c r="Y844" s="1"/>
      <c r="Z844" s="1"/>
      <c r="AA844" s="1"/>
      <c r="AB844" s="1"/>
      <c r="AC844" s="1"/>
      <c r="AD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W845" s="1"/>
      <c r="X845" s="1"/>
      <c r="Y845" s="1"/>
      <c r="Z845" s="1"/>
      <c r="AA845" s="1"/>
      <c r="AB845" s="1"/>
      <c r="AC845" s="1"/>
      <c r="AD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W846" s="1"/>
      <c r="X846" s="1"/>
      <c r="Y846" s="1"/>
      <c r="Z846" s="1"/>
      <c r="AA846" s="1"/>
      <c r="AB846" s="1"/>
      <c r="AC846" s="1"/>
      <c r="AD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W847" s="1"/>
      <c r="X847" s="1"/>
      <c r="Y847" s="1"/>
      <c r="Z847" s="1"/>
      <c r="AA847" s="1"/>
      <c r="AB847" s="1"/>
      <c r="AC847" s="1"/>
      <c r="AD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W848" s="1"/>
      <c r="X848" s="1"/>
      <c r="Y848" s="1"/>
      <c r="Z848" s="1"/>
      <c r="AA848" s="1"/>
      <c r="AB848" s="1"/>
      <c r="AC848" s="1"/>
      <c r="AD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W849" s="1"/>
      <c r="X849" s="1"/>
      <c r="Y849" s="1"/>
      <c r="Z849" s="1"/>
      <c r="AA849" s="1"/>
      <c r="AB849" s="1"/>
      <c r="AC849" s="1"/>
      <c r="AD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W850" s="1"/>
      <c r="X850" s="1"/>
      <c r="Y850" s="1"/>
      <c r="Z850" s="1"/>
      <c r="AA850" s="1"/>
      <c r="AB850" s="1"/>
      <c r="AC850" s="1"/>
      <c r="AD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W851" s="1"/>
      <c r="X851" s="1"/>
      <c r="Y851" s="1"/>
      <c r="Z851" s="1"/>
      <c r="AA851" s="1"/>
      <c r="AB851" s="1"/>
      <c r="AC851" s="1"/>
      <c r="AD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W852" s="1"/>
      <c r="X852" s="1"/>
      <c r="Y852" s="1"/>
      <c r="Z852" s="1"/>
      <c r="AA852" s="1"/>
      <c r="AB852" s="1"/>
      <c r="AC852" s="1"/>
      <c r="AD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W853" s="1"/>
      <c r="X853" s="1"/>
      <c r="Y853" s="1"/>
      <c r="Z853" s="1"/>
      <c r="AA853" s="1"/>
      <c r="AB853" s="1"/>
      <c r="AC853" s="1"/>
      <c r="AD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W854" s="1"/>
      <c r="X854" s="1"/>
      <c r="Y854" s="1"/>
      <c r="Z854" s="1"/>
      <c r="AA854" s="1"/>
      <c r="AB854" s="1"/>
      <c r="AC854" s="1"/>
      <c r="AD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W855" s="1"/>
      <c r="X855" s="1"/>
      <c r="Y855" s="1"/>
      <c r="Z855" s="1"/>
      <c r="AA855" s="1"/>
      <c r="AB855" s="1"/>
      <c r="AC855" s="1"/>
      <c r="AD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W856" s="1"/>
      <c r="X856" s="1"/>
      <c r="Y856" s="1"/>
      <c r="Z856" s="1"/>
      <c r="AA856" s="1"/>
      <c r="AB856" s="1"/>
      <c r="AC856" s="1"/>
      <c r="AD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W857" s="1"/>
      <c r="X857" s="1"/>
      <c r="Y857" s="1"/>
      <c r="Z857" s="1"/>
      <c r="AA857" s="1"/>
      <c r="AB857" s="1"/>
      <c r="AC857" s="1"/>
      <c r="AD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W858" s="1"/>
      <c r="X858" s="1"/>
      <c r="Y858" s="1"/>
      <c r="Z858" s="1"/>
      <c r="AA858" s="1"/>
      <c r="AB858" s="1"/>
      <c r="AC858" s="1"/>
      <c r="AD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W859" s="1"/>
      <c r="X859" s="1"/>
      <c r="Y859" s="1"/>
      <c r="Z859" s="1"/>
      <c r="AA859" s="1"/>
      <c r="AB859" s="1"/>
      <c r="AC859" s="1"/>
      <c r="AD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W860" s="1"/>
      <c r="X860" s="1"/>
      <c r="Y860" s="1"/>
      <c r="Z860" s="1"/>
      <c r="AA860" s="1"/>
      <c r="AB860" s="1"/>
      <c r="AC860" s="1"/>
      <c r="AD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W861" s="1"/>
      <c r="X861" s="1"/>
      <c r="Y861" s="1"/>
      <c r="Z861" s="1"/>
      <c r="AA861" s="1"/>
      <c r="AB861" s="1"/>
      <c r="AC861" s="1"/>
      <c r="AD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W862" s="1"/>
      <c r="X862" s="1"/>
      <c r="Y862" s="1"/>
      <c r="Z862" s="1"/>
      <c r="AA862" s="1"/>
      <c r="AB862" s="1"/>
      <c r="AC862" s="1"/>
      <c r="AD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W863" s="1"/>
      <c r="X863" s="1"/>
      <c r="Y863" s="1"/>
      <c r="Z863" s="1"/>
      <c r="AA863" s="1"/>
      <c r="AB863" s="1"/>
      <c r="AC863" s="1"/>
      <c r="AD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W864" s="1"/>
      <c r="X864" s="1"/>
      <c r="Y864" s="1"/>
      <c r="Z864" s="1"/>
      <c r="AA864" s="1"/>
      <c r="AB864" s="1"/>
      <c r="AC864" s="1"/>
      <c r="AD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W865" s="1"/>
      <c r="X865" s="1"/>
      <c r="Y865" s="1"/>
      <c r="Z865" s="1"/>
      <c r="AA865" s="1"/>
      <c r="AB865" s="1"/>
      <c r="AC865" s="1"/>
      <c r="AD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W866" s="1"/>
      <c r="X866" s="1"/>
      <c r="Y866" s="1"/>
      <c r="Z866" s="1"/>
      <c r="AA866" s="1"/>
      <c r="AB866" s="1"/>
      <c r="AC866" s="1"/>
      <c r="AD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W867" s="1"/>
      <c r="X867" s="1"/>
      <c r="Y867" s="1"/>
      <c r="Z867" s="1"/>
      <c r="AA867" s="1"/>
      <c r="AB867" s="1"/>
      <c r="AC867" s="1"/>
      <c r="AD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W868" s="1"/>
      <c r="X868" s="1"/>
      <c r="Y868" s="1"/>
      <c r="Z868" s="1"/>
      <c r="AA868" s="1"/>
      <c r="AB868" s="1"/>
      <c r="AC868" s="1"/>
      <c r="AD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W869" s="1"/>
      <c r="X869" s="1"/>
      <c r="Y869" s="1"/>
      <c r="Z869" s="1"/>
      <c r="AA869" s="1"/>
      <c r="AB869" s="1"/>
      <c r="AC869" s="1"/>
      <c r="AD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W870" s="1"/>
      <c r="X870" s="1"/>
      <c r="Y870" s="1"/>
      <c r="Z870" s="1"/>
      <c r="AA870" s="1"/>
      <c r="AB870" s="1"/>
      <c r="AC870" s="1"/>
      <c r="AD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W871" s="1"/>
      <c r="X871" s="1"/>
      <c r="Y871" s="1"/>
      <c r="Z871" s="1"/>
      <c r="AA871" s="1"/>
      <c r="AB871" s="1"/>
      <c r="AC871" s="1"/>
      <c r="AD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W872" s="1"/>
      <c r="X872" s="1"/>
      <c r="Y872" s="1"/>
      <c r="Z872" s="1"/>
      <c r="AA872" s="1"/>
      <c r="AB872" s="1"/>
      <c r="AC872" s="1"/>
      <c r="AD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W873" s="1"/>
      <c r="X873" s="1"/>
      <c r="Y873" s="1"/>
      <c r="Z873" s="1"/>
      <c r="AA873" s="1"/>
      <c r="AB873" s="1"/>
      <c r="AC873" s="1"/>
      <c r="AD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W874" s="1"/>
      <c r="X874" s="1"/>
      <c r="Y874" s="1"/>
      <c r="Z874" s="1"/>
      <c r="AA874" s="1"/>
      <c r="AB874" s="1"/>
      <c r="AC874" s="1"/>
      <c r="AD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W875" s="1"/>
      <c r="X875" s="1"/>
      <c r="Y875" s="1"/>
      <c r="Z875" s="1"/>
      <c r="AA875" s="1"/>
      <c r="AB875" s="1"/>
      <c r="AC875" s="1"/>
      <c r="AD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W876" s="1"/>
      <c r="X876" s="1"/>
      <c r="Y876" s="1"/>
      <c r="Z876" s="1"/>
      <c r="AA876" s="1"/>
      <c r="AB876" s="1"/>
      <c r="AC876" s="1"/>
      <c r="AD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W877" s="1"/>
      <c r="X877" s="1"/>
      <c r="Y877" s="1"/>
      <c r="Z877" s="1"/>
      <c r="AA877" s="1"/>
      <c r="AB877" s="1"/>
      <c r="AC877" s="1"/>
      <c r="AD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W878" s="1"/>
      <c r="X878" s="1"/>
      <c r="Y878" s="1"/>
      <c r="Z878" s="1"/>
      <c r="AA878" s="1"/>
      <c r="AB878" s="1"/>
      <c r="AC878" s="1"/>
      <c r="AD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W879" s="1"/>
      <c r="X879" s="1"/>
      <c r="Y879" s="1"/>
      <c r="Z879" s="1"/>
      <c r="AA879" s="1"/>
      <c r="AB879" s="1"/>
      <c r="AC879" s="1"/>
      <c r="AD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W880" s="1"/>
      <c r="X880" s="1"/>
      <c r="Y880" s="1"/>
      <c r="Z880" s="1"/>
      <c r="AA880" s="1"/>
      <c r="AB880" s="1"/>
      <c r="AC880" s="1"/>
      <c r="AD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W881" s="1"/>
      <c r="X881" s="1"/>
      <c r="Y881" s="1"/>
      <c r="Z881" s="1"/>
      <c r="AA881" s="1"/>
      <c r="AB881" s="1"/>
      <c r="AC881" s="1"/>
      <c r="AD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W882" s="1"/>
      <c r="X882" s="1"/>
      <c r="Y882" s="1"/>
      <c r="Z882" s="1"/>
      <c r="AA882" s="1"/>
      <c r="AB882" s="1"/>
      <c r="AC882" s="1"/>
      <c r="AD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W883" s="1"/>
      <c r="X883" s="1"/>
      <c r="Y883" s="1"/>
      <c r="Z883" s="1"/>
      <c r="AA883" s="1"/>
      <c r="AB883" s="1"/>
      <c r="AC883" s="1"/>
      <c r="AD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W884" s="1"/>
      <c r="X884" s="1"/>
      <c r="Y884" s="1"/>
      <c r="Z884" s="1"/>
      <c r="AA884" s="1"/>
      <c r="AB884" s="1"/>
      <c r="AC884" s="1"/>
      <c r="AD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W885" s="1"/>
      <c r="X885" s="1"/>
      <c r="Y885" s="1"/>
      <c r="Z885" s="1"/>
      <c r="AA885" s="1"/>
      <c r="AB885" s="1"/>
      <c r="AC885" s="1"/>
      <c r="AD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W886" s="1"/>
      <c r="X886" s="1"/>
      <c r="Y886" s="1"/>
      <c r="Z886" s="1"/>
      <c r="AA886" s="1"/>
      <c r="AB886" s="1"/>
      <c r="AC886" s="1"/>
      <c r="AD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W887" s="1"/>
      <c r="X887" s="1"/>
      <c r="Y887" s="1"/>
      <c r="Z887" s="1"/>
      <c r="AA887" s="1"/>
      <c r="AB887" s="1"/>
      <c r="AC887" s="1"/>
      <c r="AD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W888" s="1"/>
      <c r="X888" s="1"/>
      <c r="Y888" s="1"/>
      <c r="Z888" s="1"/>
      <c r="AA888" s="1"/>
      <c r="AB888" s="1"/>
      <c r="AC888" s="1"/>
      <c r="AD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W889" s="1"/>
      <c r="X889" s="1"/>
      <c r="Y889" s="1"/>
      <c r="Z889" s="1"/>
      <c r="AA889" s="1"/>
      <c r="AB889" s="1"/>
      <c r="AC889" s="1"/>
      <c r="AD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W890" s="1"/>
      <c r="X890" s="1"/>
      <c r="Y890" s="1"/>
      <c r="Z890" s="1"/>
      <c r="AA890" s="1"/>
      <c r="AB890" s="1"/>
      <c r="AC890" s="1"/>
      <c r="AD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W891" s="1"/>
      <c r="X891" s="1"/>
      <c r="Y891" s="1"/>
      <c r="Z891" s="1"/>
      <c r="AA891" s="1"/>
      <c r="AB891" s="1"/>
      <c r="AC891" s="1"/>
      <c r="AD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W892" s="1"/>
      <c r="X892" s="1"/>
      <c r="Y892" s="1"/>
      <c r="Z892" s="1"/>
      <c r="AA892" s="1"/>
      <c r="AB892" s="1"/>
      <c r="AC892" s="1"/>
      <c r="AD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W893" s="1"/>
      <c r="X893" s="1"/>
      <c r="Y893" s="1"/>
      <c r="Z893" s="1"/>
      <c r="AA893" s="1"/>
      <c r="AB893" s="1"/>
      <c r="AC893" s="1"/>
      <c r="AD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W894" s="1"/>
      <c r="X894" s="1"/>
      <c r="Y894" s="1"/>
      <c r="Z894" s="1"/>
      <c r="AA894" s="1"/>
      <c r="AB894" s="1"/>
      <c r="AC894" s="1"/>
      <c r="AD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W895" s="1"/>
      <c r="X895" s="1"/>
      <c r="Y895" s="1"/>
      <c r="Z895" s="1"/>
      <c r="AA895" s="1"/>
      <c r="AB895" s="1"/>
      <c r="AC895" s="1"/>
      <c r="AD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W896" s="1"/>
      <c r="X896" s="1"/>
      <c r="Y896" s="1"/>
      <c r="Z896" s="1"/>
      <c r="AA896" s="1"/>
      <c r="AB896" s="1"/>
      <c r="AC896" s="1"/>
      <c r="AD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W897" s="1"/>
      <c r="X897" s="1"/>
      <c r="Y897" s="1"/>
      <c r="Z897" s="1"/>
      <c r="AA897" s="1"/>
      <c r="AB897" s="1"/>
      <c r="AC897" s="1"/>
      <c r="AD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W898" s="1"/>
      <c r="X898" s="1"/>
      <c r="Y898" s="1"/>
      <c r="Z898" s="1"/>
      <c r="AA898" s="1"/>
      <c r="AB898" s="1"/>
      <c r="AC898" s="1"/>
      <c r="AD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W899" s="1"/>
      <c r="X899" s="1"/>
      <c r="Y899" s="1"/>
      <c r="Z899" s="1"/>
      <c r="AA899" s="1"/>
      <c r="AB899" s="1"/>
      <c r="AC899" s="1"/>
      <c r="AD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W900" s="1"/>
      <c r="X900" s="1"/>
      <c r="Y900" s="1"/>
      <c r="Z900" s="1"/>
      <c r="AA900" s="1"/>
      <c r="AB900" s="1"/>
      <c r="AC900" s="1"/>
      <c r="AD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W901" s="1"/>
      <c r="X901" s="1"/>
      <c r="Y901" s="1"/>
      <c r="Z901" s="1"/>
      <c r="AA901" s="1"/>
      <c r="AB901" s="1"/>
      <c r="AC901" s="1"/>
      <c r="AD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W902" s="1"/>
      <c r="X902" s="1"/>
      <c r="Y902" s="1"/>
      <c r="Z902" s="1"/>
      <c r="AA902" s="1"/>
      <c r="AB902" s="1"/>
      <c r="AC902" s="1"/>
      <c r="AD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W903" s="1"/>
      <c r="X903" s="1"/>
      <c r="Y903" s="1"/>
      <c r="Z903" s="1"/>
      <c r="AA903" s="1"/>
      <c r="AB903" s="1"/>
      <c r="AC903" s="1"/>
      <c r="AD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W904" s="1"/>
      <c r="X904" s="1"/>
      <c r="Y904" s="1"/>
      <c r="Z904" s="1"/>
      <c r="AA904" s="1"/>
      <c r="AB904" s="1"/>
      <c r="AC904" s="1"/>
      <c r="AD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W905" s="1"/>
      <c r="X905" s="1"/>
      <c r="Y905" s="1"/>
      <c r="Z905" s="1"/>
      <c r="AA905" s="1"/>
      <c r="AB905" s="1"/>
      <c r="AC905" s="1"/>
      <c r="AD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W906" s="1"/>
      <c r="X906" s="1"/>
      <c r="Y906" s="1"/>
      <c r="Z906" s="1"/>
      <c r="AA906" s="1"/>
      <c r="AB906" s="1"/>
      <c r="AC906" s="1"/>
      <c r="AD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W907" s="1"/>
      <c r="X907" s="1"/>
      <c r="Y907" s="1"/>
      <c r="Z907" s="1"/>
      <c r="AA907" s="1"/>
      <c r="AB907" s="1"/>
      <c r="AC907" s="1"/>
      <c r="AD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W908" s="1"/>
      <c r="X908" s="1"/>
      <c r="Y908" s="1"/>
      <c r="Z908" s="1"/>
      <c r="AA908" s="1"/>
      <c r="AB908" s="1"/>
      <c r="AC908" s="1"/>
      <c r="AD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W909" s="1"/>
      <c r="X909" s="1"/>
      <c r="Y909" s="1"/>
      <c r="Z909" s="1"/>
      <c r="AA909" s="1"/>
      <c r="AB909" s="1"/>
      <c r="AC909" s="1"/>
      <c r="AD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W910" s="1"/>
      <c r="X910" s="1"/>
      <c r="Y910" s="1"/>
      <c r="Z910" s="1"/>
      <c r="AA910" s="1"/>
      <c r="AB910" s="1"/>
      <c r="AC910" s="1"/>
      <c r="AD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W911" s="1"/>
      <c r="X911" s="1"/>
      <c r="Y911" s="1"/>
      <c r="Z911" s="1"/>
      <c r="AA911" s="1"/>
      <c r="AB911" s="1"/>
      <c r="AC911" s="1"/>
      <c r="AD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W912" s="1"/>
      <c r="X912" s="1"/>
      <c r="Y912" s="1"/>
      <c r="Z912" s="1"/>
      <c r="AA912" s="1"/>
      <c r="AB912" s="1"/>
      <c r="AC912" s="1"/>
      <c r="AD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W913" s="1"/>
      <c r="X913" s="1"/>
      <c r="Y913" s="1"/>
      <c r="Z913" s="1"/>
      <c r="AA913" s="1"/>
      <c r="AB913" s="1"/>
      <c r="AC913" s="1"/>
      <c r="AD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W914" s="1"/>
      <c r="X914" s="1"/>
      <c r="Y914" s="1"/>
      <c r="Z914" s="1"/>
      <c r="AA914" s="1"/>
      <c r="AB914" s="1"/>
      <c r="AC914" s="1"/>
      <c r="AD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W915" s="1"/>
      <c r="X915" s="1"/>
      <c r="Y915" s="1"/>
      <c r="Z915" s="1"/>
      <c r="AA915" s="1"/>
      <c r="AB915" s="1"/>
      <c r="AC915" s="1"/>
      <c r="AD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W916" s="1"/>
      <c r="X916" s="1"/>
      <c r="Y916" s="1"/>
      <c r="Z916" s="1"/>
      <c r="AA916" s="1"/>
      <c r="AB916" s="1"/>
      <c r="AC916" s="1"/>
      <c r="AD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W917" s="1"/>
      <c r="X917" s="1"/>
      <c r="Y917" s="1"/>
      <c r="Z917" s="1"/>
      <c r="AA917" s="1"/>
      <c r="AB917" s="1"/>
      <c r="AC917" s="1"/>
      <c r="AD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W918" s="1"/>
      <c r="X918" s="1"/>
      <c r="Y918" s="1"/>
      <c r="Z918" s="1"/>
      <c r="AA918" s="1"/>
      <c r="AB918" s="1"/>
      <c r="AC918" s="1"/>
      <c r="AD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W919" s="1"/>
      <c r="X919" s="1"/>
      <c r="Y919" s="1"/>
      <c r="Z919" s="1"/>
      <c r="AA919" s="1"/>
      <c r="AB919" s="1"/>
      <c r="AC919" s="1"/>
      <c r="AD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W920" s="1"/>
      <c r="X920" s="1"/>
      <c r="Y920" s="1"/>
      <c r="Z920" s="1"/>
      <c r="AA920" s="1"/>
      <c r="AB920" s="1"/>
      <c r="AC920" s="1"/>
      <c r="AD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W921" s="1"/>
      <c r="X921" s="1"/>
      <c r="Y921" s="1"/>
      <c r="Z921" s="1"/>
      <c r="AA921" s="1"/>
      <c r="AB921" s="1"/>
      <c r="AC921" s="1"/>
      <c r="AD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W922" s="1"/>
      <c r="X922" s="1"/>
      <c r="Y922" s="1"/>
      <c r="Z922" s="1"/>
      <c r="AA922" s="1"/>
      <c r="AB922" s="1"/>
      <c r="AC922" s="1"/>
      <c r="AD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W923" s="1"/>
      <c r="X923" s="1"/>
      <c r="Y923" s="1"/>
      <c r="Z923" s="1"/>
      <c r="AA923" s="1"/>
      <c r="AB923" s="1"/>
      <c r="AC923" s="1"/>
      <c r="AD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W924" s="1"/>
      <c r="X924" s="1"/>
      <c r="Y924" s="1"/>
      <c r="Z924" s="1"/>
      <c r="AA924" s="1"/>
      <c r="AB924" s="1"/>
      <c r="AC924" s="1"/>
      <c r="AD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W925" s="1"/>
      <c r="X925" s="1"/>
      <c r="Y925" s="1"/>
      <c r="Z925" s="1"/>
      <c r="AA925" s="1"/>
      <c r="AB925" s="1"/>
      <c r="AC925" s="1"/>
      <c r="AD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W926" s="1"/>
      <c r="X926" s="1"/>
      <c r="Y926" s="1"/>
      <c r="Z926" s="1"/>
      <c r="AA926" s="1"/>
      <c r="AB926" s="1"/>
      <c r="AC926" s="1"/>
      <c r="AD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W927" s="1"/>
      <c r="X927" s="1"/>
      <c r="Y927" s="1"/>
      <c r="Z927" s="1"/>
      <c r="AA927" s="1"/>
      <c r="AB927" s="1"/>
      <c r="AC927" s="1"/>
      <c r="AD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W928" s="1"/>
      <c r="X928" s="1"/>
      <c r="Y928" s="1"/>
      <c r="Z928" s="1"/>
      <c r="AA928" s="1"/>
      <c r="AB928" s="1"/>
      <c r="AC928" s="1"/>
      <c r="AD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W929" s="1"/>
      <c r="X929" s="1"/>
      <c r="Y929" s="1"/>
      <c r="Z929" s="1"/>
      <c r="AA929" s="1"/>
      <c r="AB929" s="1"/>
      <c r="AC929" s="1"/>
      <c r="AD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W930" s="1"/>
      <c r="X930" s="1"/>
      <c r="Y930" s="1"/>
      <c r="Z930" s="1"/>
      <c r="AA930" s="1"/>
      <c r="AB930" s="1"/>
      <c r="AC930" s="1"/>
      <c r="AD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W931" s="1"/>
      <c r="X931" s="1"/>
      <c r="Y931" s="1"/>
      <c r="Z931" s="1"/>
      <c r="AA931" s="1"/>
      <c r="AB931" s="1"/>
      <c r="AC931" s="1"/>
      <c r="AD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W932" s="1"/>
      <c r="X932" s="1"/>
      <c r="Y932" s="1"/>
      <c r="Z932" s="1"/>
      <c r="AA932" s="1"/>
      <c r="AB932" s="1"/>
      <c r="AC932" s="1"/>
      <c r="AD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W933" s="1"/>
      <c r="X933" s="1"/>
      <c r="Y933" s="1"/>
      <c r="Z933" s="1"/>
      <c r="AA933" s="1"/>
      <c r="AB933" s="1"/>
      <c r="AC933" s="1"/>
      <c r="AD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W934" s="1"/>
      <c r="X934" s="1"/>
      <c r="Y934" s="1"/>
      <c r="Z934" s="1"/>
      <c r="AA934" s="1"/>
      <c r="AB934" s="1"/>
      <c r="AC934" s="1"/>
      <c r="AD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W935" s="1"/>
      <c r="X935" s="1"/>
      <c r="Y935" s="1"/>
      <c r="Z935" s="1"/>
      <c r="AA935" s="1"/>
      <c r="AB935" s="1"/>
      <c r="AC935" s="1"/>
      <c r="AD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W936" s="1"/>
      <c r="X936" s="1"/>
      <c r="Y936" s="1"/>
      <c r="Z936" s="1"/>
      <c r="AA936" s="1"/>
      <c r="AB936" s="1"/>
      <c r="AC936" s="1"/>
      <c r="AD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W937" s="1"/>
      <c r="X937" s="1"/>
      <c r="Y937" s="1"/>
      <c r="Z937" s="1"/>
      <c r="AA937" s="1"/>
      <c r="AB937" s="1"/>
      <c r="AC937" s="1"/>
      <c r="AD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W938" s="1"/>
      <c r="X938" s="1"/>
      <c r="Y938" s="1"/>
      <c r="Z938" s="1"/>
      <c r="AA938" s="1"/>
      <c r="AB938" s="1"/>
      <c r="AC938" s="1"/>
      <c r="AD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W939" s="1"/>
      <c r="X939" s="1"/>
      <c r="Y939" s="1"/>
      <c r="Z939" s="1"/>
      <c r="AA939" s="1"/>
      <c r="AB939" s="1"/>
      <c r="AC939" s="1"/>
      <c r="AD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W940" s="1"/>
      <c r="X940" s="1"/>
      <c r="Y940" s="1"/>
      <c r="Z940" s="1"/>
      <c r="AA940" s="1"/>
      <c r="AB940" s="1"/>
      <c r="AC940" s="1"/>
      <c r="AD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W941" s="1"/>
      <c r="X941" s="1"/>
      <c r="Y941" s="1"/>
      <c r="Z941" s="1"/>
      <c r="AA941" s="1"/>
      <c r="AB941" s="1"/>
      <c r="AC941" s="1"/>
      <c r="AD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W942" s="1"/>
      <c r="X942" s="1"/>
      <c r="Y942" s="1"/>
      <c r="Z942" s="1"/>
      <c r="AA942" s="1"/>
      <c r="AB942" s="1"/>
      <c r="AC942" s="1"/>
      <c r="AD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W943" s="1"/>
      <c r="X943" s="1"/>
      <c r="Y943" s="1"/>
      <c r="Z943" s="1"/>
      <c r="AA943" s="1"/>
      <c r="AB943" s="1"/>
      <c r="AC943" s="1"/>
      <c r="AD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W944" s="1"/>
      <c r="X944" s="1"/>
      <c r="Y944" s="1"/>
      <c r="Z944" s="1"/>
      <c r="AA944" s="1"/>
      <c r="AB944" s="1"/>
      <c r="AC944" s="1"/>
      <c r="AD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W945" s="1"/>
      <c r="X945" s="1"/>
      <c r="Y945" s="1"/>
      <c r="Z945" s="1"/>
      <c r="AA945" s="1"/>
      <c r="AB945" s="1"/>
      <c r="AC945" s="1"/>
      <c r="AD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W946" s="1"/>
      <c r="X946" s="1"/>
      <c r="Y946" s="1"/>
      <c r="Z946" s="1"/>
      <c r="AA946" s="1"/>
      <c r="AB946" s="1"/>
      <c r="AC946" s="1"/>
      <c r="AD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W947" s="1"/>
      <c r="X947" s="1"/>
      <c r="Y947" s="1"/>
      <c r="Z947" s="1"/>
      <c r="AA947" s="1"/>
      <c r="AB947" s="1"/>
      <c r="AC947" s="1"/>
      <c r="AD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W948" s="1"/>
      <c r="X948" s="1"/>
      <c r="Y948" s="1"/>
      <c r="Z948" s="1"/>
      <c r="AA948" s="1"/>
      <c r="AB948" s="1"/>
      <c r="AC948" s="1"/>
      <c r="AD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W949" s="1"/>
      <c r="X949" s="1"/>
      <c r="Y949" s="1"/>
      <c r="Z949" s="1"/>
      <c r="AA949" s="1"/>
      <c r="AB949" s="1"/>
      <c r="AC949" s="1"/>
      <c r="AD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W950" s="1"/>
      <c r="X950" s="1"/>
      <c r="Y950" s="1"/>
      <c r="Z950" s="1"/>
      <c r="AA950" s="1"/>
      <c r="AB950" s="1"/>
      <c r="AC950" s="1"/>
      <c r="AD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W951" s="1"/>
      <c r="X951" s="1"/>
      <c r="Y951" s="1"/>
      <c r="Z951" s="1"/>
      <c r="AA951" s="1"/>
      <c r="AB951" s="1"/>
      <c r="AC951" s="1"/>
      <c r="AD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W952" s="1"/>
      <c r="X952" s="1"/>
      <c r="Y952" s="1"/>
      <c r="Z952" s="1"/>
      <c r="AA952" s="1"/>
      <c r="AB952" s="1"/>
      <c r="AC952" s="1"/>
      <c r="AD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W953" s="1"/>
      <c r="X953" s="1"/>
      <c r="Y953" s="1"/>
      <c r="Z953" s="1"/>
      <c r="AA953" s="1"/>
      <c r="AB953" s="1"/>
      <c r="AC953" s="1"/>
      <c r="AD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W954" s="1"/>
      <c r="X954" s="1"/>
      <c r="Y954" s="1"/>
      <c r="Z954" s="1"/>
      <c r="AA954" s="1"/>
      <c r="AB954" s="1"/>
      <c r="AC954" s="1"/>
      <c r="AD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W955" s="1"/>
      <c r="X955" s="1"/>
      <c r="Y955" s="1"/>
      <c r="Z955" s="1"/>
      <c r="AA955" s="1"/>
      <c r="AB955" s="1"/>
      <c r="AC955" s="1"/>
      <c r="AD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W956" s="1"/>
      <c r="X956" s="1"/>
      <c r="Y956" s="1"/>
      <c r="Z956" s="1"/>
      <c r="AA956" s="1"/>
      <c r="AB956" s="1"/>
      <c r="AC956" s="1"/>
      <c r="AD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W957" s="1"/>
      <c r="X957" s="1"/>
      <c r="Y957" s="1"/>
      <c r="Z957" s="1"/>
      <c r="AA957" s="1"/>
      <c r="AB957" s="1"/>
      <c r="AC957" s="1"/>
      <c r="AD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W958" s="1"/>
      <c r="X958" s="1"/>
      <c r="Y958" s="1"/>
      <c r="Z958" s="1"/>
      <c r="AA958" s="1"/>
      <c r="AB958" s="1"/>
      <c r="AC958" s="1"/>
      <c r="AD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W959" s="1"/>
      <c r="X959" s="1"/>
      <c r="Y959" s="1"/>
      <c r="Z959" s="1"/>
      <c r="AA959" s="1"/>
      <c r="AB959" s="1"/>
      <c r="AC959" s="1"/>
      <c r="AD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W960" s="1"/>
      <c r="X960" s="1"/>
      <c r="Y960" s="1"/>
      <c r="Z960" s="1"/>
      <c r="AA960" s="1"/>
      <c r="AB960" s="1"/>
      <c r="AC960" s="1"/>
      <c r="AD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W961" s="1"/>
      <c r="X961" s="1"/>
      <c r="Y961" s="1"/>
      <c r="Z961" s="1"/>
      <c r="AA961" s="1"/>
      <c r="AB961" s="1"/>
      <c r="AC961" s="1"/>
      <c r="AD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W962" s="1"/>
      <c r="X962" s="1"/>
      <c r="Y962" s="1"/>
      <c r="Z962" s="1"/>
      <c r="AA962" s="1"/>
      <c r="AB962" s="1"/>
      <c r="AC962" s="1"/>
      <c r="AD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W963" s="1"/>
      <c r="X963" s="1"/>
      <c r="Y963" s="1"/>
      <c r="Z963" s="1"/>
      <c r="AA963" s="1"/>
      <c r="AB963" s="1"/>
      <c r="AC963" s="1"/>
      <c r="AD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W964" s="1"/>
      <c r="X964" s="1"/>
      <c r="Y964" s="1"/>
      <c r="Z964" s="1"/>
      <c r="AA964" s="1"/>
      <c r="AB964" s="1"/>
      <c r="AC964" s="1"/>
      <c r="AD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W965" s="1"/>
      <c r="X965" s="1"/>
      <c r="Y965" s="1"/>
      <c r="Z965" s="1"/>
      <c r="AA965" s="1"/>
      <c r="AB965" s="1"/>
      <c r="AC965" s="1"/>
      <c r="AD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W966" s="1"/>
      <c r="X966" s="1"/>
      <c r="Y966" s="1"/>
      <c r="Z966" s="1"/>
      <c r="AA966" s="1"/>
      <c r="AB966" s="1"/>
      <c r="AC966" s="1"/>
      <c r="AD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W967" s="1"/>
      <c r="X967" s="1"/>
      <c r="Y967" s="1"/>
      <c r="Z967" s="1"/>
      <c r="AA967" s="1"/>
      <c r="AB967" s="1"/>
      <c r="AC967" s="1"/>
      <c r="AD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W968" s="1"/>
      <c r="X968" s="1"/>
      <c r="Y968" s="1"/>
      <c r="Z968" s="1"/>
      <c r="AA968" s="1"/>
      <c r="AB968" s="1"/>
      <c r="AC968" s="1"/>
      <c r="AD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W969" s="1"/>
      <c r="X969" s="1"/>
      <c r="Y969" s="1"/>
      <c r="Z969" s="1"/>
      <c r="AA969" s="1"/>
      <c r="AB969" s="1"/>
      <c r="AC969" s="1"/>
      <c r="AD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W970" s="1"/>
      <c r="X970" s="1"/>
      <c r="Y970" s="1"/>
      <c r="Z970" s="1"/>
      <c r="AA970" s="1"/>
      <c r="AB970" s="1"/>
      <c r="AC970" s="1"/>
      <c r="AD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W971" s="1"/>
      <c r="X971" s="1"/>
      <c r="Y971" s="1"/>
      <c r="Z971" s="1"/>
      <c r="AA971" s="1"/>
      <c r="AB971" s="1"/>
      <c r="AC971" s="1"/>
      <c r="AD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W972" s="1"/>
      <c r="X972" s="1"/>
      <c r="Y972" s="1"/>
      <c r="Z972" s="1"/>
      <c r="AA972" s="1"/>
      <c r="AB972" s="1"/>
      <c r="AC972" s="1"/>
      <c r="AD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W973" s="1"/>
      <c r="X973" s="1"/>
      <c r="Y973" s="1"/>
      <c r="Z973" s="1"/>
      <c r="AA973" s="1"/>
      <c r="AB973" s="1"/>
      <c r="AC973" s="1"/>
      <c r="AD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W974" s="1"/>
      <c r="X974" s="1"/>
      <c r="Y974" s="1"/>
      <c r="Z974" s="1"/>
      <c r="AA974" s="1"/>
      <c r="AB974" s="1"/>
      <c r="AC974" s="1"/>
      <c r="AD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W975" s="1"/>
      <c r="X975" s="1"/>
      <c r="Y975" s="1"/>
      <c r="Z975" s="1"/>
      <c r="AA975" s="1"/>
      <c r="AB975" s="1"/>
      <c r="AC975" s="1"/>
      <c r="AD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W976" s="1"/>
      <c r="X976" s="1"/>
      <c r="Y976" s="1"/>
      <c r="Z976" s="1"/>
      <c r="AA976" s="1"/>
      <c r="AB976" s="1"/>
      <c r="AC976" s="1"/>
      <c r="AD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W977" s="1"/>
      <c r="X977" s="1"/>
      <c r="Y977" s="1"/>
      <c r="Z977" s="1"/>
      <c r="AA977" s="1"/>
      <c r="AB977" s="1"/>
      <c r="AC977" s="1"/>
      <c r="AD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W978" s="1"/>
      <c r="X978" s="1"/>
      <c r="Y978" s="1"/>
      <c r="Z978" s="1"/>
      <c r="AA978" s="1"/>
      <c r="AB978" s="1"/>
      <c r="AC978" s="1"/>
      <c r="AD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W979" s="1"/>
      <c r="X979" s="1"/>
      <c r="Y979" s="1"/>
      <c r="Z979" s="1"/>
      <c r="AA979" s="1"/>
      <c r="AB979" s="1"/>
      <c r="AC979" s="1"/>
      <c r="AD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W980" s="1"/>
      <c r="X980" s="1"/>
      <c r="Y980" s="1"/>
      <c r="Z980" s="1"/>
      <c r="AA980" s="1"/>
      <c r="AB980" s="1"/>
      <c r="AC980" s="1"/>
      <c r="AD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W981" s="1"/>
      <c r="X981" s="1"/>
      <c r="Y981" s="1"/>
      <c r="Z981" s="1"/>
      <c r="AA981" s="1"/>
      <c r="AB981" s="1"/>
      <c r="AC981" s="1"/>
      <c r="AD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W982" s="1"/>
      <c r="X982" s="1"/>
      <c r="Y982" s="1"/>
      <c r="Z982" s="1"/>
      <c r="AA982" s="1"/>
      <c r="AB982" s="1"/>
      <c r="AC982" s="1"/>
      <c r="AD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W983" s="1"/>
      <c r="X983" s="1"/>
      <c r="Y983" s="1"/>
      <c r="Z983" s="1"/>
      <c r="AA983" s="1"/>
      <c r="AB983" s="1"/>
      <c r="AC983" s="1"/>
      <c r="AD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W984" s="1"/>
      <c r="X984" s="1"/>
      <c r="Y984" s="1"/>
      <c r="Z984" s="1"/>
      <c r="AA984" s="1"/>
      <c r="AB984" s="1"/>
      <c r="AC984" s="1"/>
      <c r="AD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W985" s="1"/>
      <c r="X985" s="1"/>
      <c r="Y985" s="1"/>
      <c r="Z985" s="1"/>
      <c r="AA985" s="1"/>
      <c r="AB985" s="1"/>
      <c r="AC985" s="1"/>
      <c r="AD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W986" s="1"/>
      <c r="X986" s="1"/>
      <c r="Y986" s="1"/>
      <c r="Z986" s="1"/>
      <c r="AA986" s="1"/>
      <c r="AB986" s="1"/>
      <c r="AC986" s="1"/>
      <c r="AD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W987" s="1"/>
      <c r="X987" s="1"/>
      <c r="Y987" s="1"/>
      <c r="Z987" s="1"/>
      <c r="AA987" s="1"/>
      <c r="AB987" s="1"/>
      <c r="AC987" s="1"/>
      <c r="AD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W988" s="1"/>
      <c r="X988" s="1"/>
      <c r="Y988" s="1"/>
      <c r="Z988" s="1"/>
      <c r="AA988" s="1"/>
      <c r="AB988" s="1"/>
      <c r="AC988" s="1"/>
      <c r="AD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W989" s="1"/>
      <c r="X989" s="1"/>
      <c r="Y989" s="1"/>
      <c r="Z989" s="1"/>
      <c r="AA989" s="1"/>
      <c r="AB989" s="1"/>
      <c r="AC989" s="1"/>
      <c r="AD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W990" s="1"/>
      <c r="X990" s="1"/>
      <c r="Y990" s="1"/>
      <c r="Z990" s="1"/>
      <c r="AA990" s="1"/>
      <c r="AB990" s="1"/>
      <c r="AC990" s="1"/>
      <c r="AD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W991" s="1"/>
      <c r="X991" s="1"/>
      <c r="Y991" s="1"/>
      <c r="Z991" s="1"/>
      <c r="AA991" s="1"/>
      <c r="AB991" s="1"/>
      <c r="AC991" s="1"/>
      <c r="AD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W992" s="1"/>
      <c r="X992" s="1"/>
      <c r="Y992" s="1"/>
      <c r="Z992" s="1"/>
      <c r="AA992" s="1"/>
      <c r="AB992" s="1"/>
      <c r="AC992" s="1"/>
      <c r="AD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W993" s="1"/>
      <c r="X993" s="1"/>
      <c r="Y993" s="1"/>
      <c r="Z993" s="1"/>
      <c r="AA993" s="1"/>
      <c r="AB993" s="1"/>
      <c r="AC993" s="1"/>
      <c r="AD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W994" s="1"/>
      <c r="X994" s="1"/>
      <c r="Y994" s="1"/>
      <c r="Z994" s="1"/>
      <c r="AA994" s="1"/>
      <c r="AB994" s="1"/>
      <c r="AC994" s="1"/>
      <c r="AD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W995" s="1"/>
      <c r="X995" s="1"/>
      <c r="Y995" s="1"/>
      <c r="Z995" s="1"/>
      <c r="AA995" s="1"/>
      <c r="AB995" s="1"/>
      <c r="AC995" s="1"/>
      <c r="AD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W996" s="1"/>
      <c r="X996" s="1"/>
      <c r="Y996" s="1"/>
      <c r="Z996" s="1"/>
      <c r="AA996" s="1"/>
      <c r="AB996" s="1"/>
      <c r="AC996" s="1"/>
      <c r="AD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W997" s="1"/>
      <c r="X997" s="1"/>
      <c r="Y997" s="1"/>
      <c r="Z997" s="1"/>
      <c r="AA997" s="1"/>
      <c r="AB997" s="1"/>
      <c r="AC997" s="1"/>
      <c r="AD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W998" s="1"/>
      <c r="X998" s="1"/>
      <c r="Y998" s="1"/>
      <c r="Z998" s="1"/>
      <c r="AA998" s="1"/>
      <c r="AB998" s="1"/>
      <c r="AC998" s="1"/>
      <c r="AD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W999" s="1"/>
      <c r="X999" s="1"/>
      <c r="Y999" s="1"/>
      <c r="Z999" s="1"/>
      <c r="AA999" s="1"/>
      <c r="AB999" s="1"/>
      <c r="AC999" s="1"/>
      <c r="AD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0">
    <mergeCell ref="B8:B9"/>
    <mergeCell ref="B15:B16"/>
    <mergeCell ref="H11:H12"/>
    <mergeCell ref="H15:H16"/>
    <mergeCell ref="B17:B18"/>
    <mergeCell ref="C17:C18"/>
    <mergeCell ref="C15:C16"/>
    <mergeCell ref="B23:B24"/>
    <mergeCell ref="C23:C24"/>
    <mergeCell ref="H23:H24"/>
    <mergeCell ref="V29:X29"/>
    <mergeCell ref="V30:X30"/>
    <mergeCell ref="V31:X31"/>
    <mergeCell ref="B1:C1"/>
    <mergeCell ref="B2:B4"/>
    <mergeCell ref="P2:P25"/>
    <mergeCell ref="C4:C5"/>
    <mergeCell ref="H4:H5"/>
    <mergeCell ref="C11:C12"/>
    <mergeCell ref="H17:H18"/>
  </mergeCells>
  <conditionalFormatting sqref="E2:E25">
    <cfRule type="expression" dxfId="0" priority="1">
      <formula>$W2&gt;0</formula>
    </cfRule>
  </conditionalFormatting>
  <printOptions/>
  <pageMargins bottom="0.39375" footer="0.0" header="0.0" left="0.0" right="0.0" top="0.3937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5.25"/>
    <col customWidth="1" min="2" max="2" width="14.63"/>
    <col customWidth="1" min="3" max="3" width="63.63"/>
    <col customWidth="1" min="4" max="7" width="4.75"/>
    <col customWidth="1" min="8" max="8" width="24.5"/>
    <col customWidth="1" min="9" max="27" width="4.75"/>
    <col customWidth="1" min="28" max="28" width="12.75"/>
    <col customWidth="1" min="29" max="29" width="10.13"/>
  </cols>
  <sheetData>
    <row r="1" ht="108.0" customHeight="1">
      <c r="A1" s="164"/>
      <c r="B1" s="169" t="s">
        <v>195</v>
      </c>
      <c r="C1" s="3"/>
      <c r="D1" s="170" t="s">
        <v>1</v>
      </c>
      <c r="E1" s="171" t="s">
        <v>2</v>
      </c>
      <c r="F1" s="171" t="s">
        <v>3</v>
      </c>
      <c r="G1" s="172" t="s">
        <v>4</v>
      </c>
      <c r="H1" s="173" t="s">
        <v>5</v>
      </c>
      <c r="I1" s="8">
        <v>36.0</v>
      </c>
      <c r="J1" s="8">
        <v>37.0</v>
      </c>
      <c r="K1" s="8">
        <v>38.0</v>
      </c>
      <c r="L1" s="8">
        <v>39.0</v>
      </c>
      <c r="M1" s="8">
        <v>40.0</v>
      </c>
      <c r="N1" s="8">
        <v>41.0</v>
      </c>
      <c r="O1" s="8">
        <v>42.0</v>
      </c>
      <c r="P1" s="9">
        <v>43.0</v>
      </c>
      <c r="Q1" s="8">
        <v>44.0</v>
      </c>
      <c r="R1" s="8">
        <v>45.0</v>
      </c>
      <c r="S1" s="8">
        <v>46.0</v>
      </c>
      <c r="T1" s="8">
        <v>47.0</v>
      </c>
      <c r="U1" s="8">
        <v>48.0</v>
      </c>
      <c r="V1" s="8">
        <v>49.0</v>
      </c>
      <c r="W1" s="8">
        <v>50.0</v>
      </c>
      <c r="X1" s="8">
        <v>51.0</v>
      </c>
      <c r="Y1" s="9">
        <v>52.0</v>
      </c>
      <c r="Z1" s="9">
        <v>1.0</v>
      </c>
      <c r="AA1" s="164"/>
      <c r="AB1" s="174" t="s">
        <v>6</v>
      </c>
      <c r="AC1" s="174" t="s">
        <v>7</v>
      </c>
    </row>
    <row r="2" ht="15.0" customHeight="1">
      <c r="A2" s="164">
        <f t="shared" ref="A2:A12" si="1">IF(E2="CM",1.5,1)</f>
        <v>1</v>
      </c>
      <c r="B2" s="175" t="s">
        <v>196</v>
      </c>
      <c r="C2" s="17" t="s">
        <v>197</v>
      </c>
      <c r="D2" s="13">
        <v>3.0</v>
      </c>
      <c r="E2" s="13" t="s">
        <v>21</v>
      </c>
      <c r="F2" s="14">
        <f t="shared" ref="F2:F23" si="2">SUM(I2:X2)</f>
        <v>15</v>
      </c>
      <c r="G2" s="26"/>
      <c r="H2" s="162" t="s">
        <v>39</v>
      </c>
      <c r="I2" s="17">
        <v>3.0</v>
      </c>
      <c r="J2" s="17">
        <v>3.0</v>
      </c>
      <c r="K2" s="17">
        <v>3.0</v>
      </c>
      <c r="L2" s="176" t="s">
        <v>198</v>
      </c>
      <c r="M2" s="23"/>
      <c r="N2" s="17">
        <v>3.0</v>
      </c>
      <c r="O2" s="18">
        <v>3.0</v>
      </c>
      <c r="P2" s="177" t="s">
        <v>198</v>
      </c>
      <c r="Q2" s="178" t="s">
        <v>199</v>
      </c>
      <c r="R2" s="17"/>
      <c r="S2" s="17"/>
      <c r="T2" s="179"/>
      <c r="U2" s="180"/>
      <c r="V2" s="17"/>
      <c r="W2" s="18"/>
      <c r="X2" s="17"/>
      <c r="Y2" s="181" t="s">
        <v>200</v>
      </c>
      <c r="Z2" s="23"/>
      <c r="AA2" s="164"/>
      <c r="AB2" s="38"/>
      <c r="AC2" s="38"/>
    </row>
    <row r="3" ht="15.0" customHeight="1">
      <c r="A3" s="164">
        <f t="shared" si="1"/>
        <v>1</v>
      </c>
      <c r="B3" s="182" t="s">
        <v>201</v>
      </c>
      <c r="C3" s="38" t="s">
        <v>190</v>
      </c>
      <c r="D3" s="39">
        <v>3.0</v>
      </c>
      <c r="E3" s="39" t="s">
        <v>21</v>
      </c>
      <c r="F3" s="54">
        <f t="shared" si="2"/>
        <v>10</v>
      </c>
      <c r="G3" s="26"/>
      <c r="H3" s="162" t="s">
        <v>48</v>
      </c>
      <c r="I3" s="38">
        <v>1.0</v>
      </c>
      <c r="J3" s="38">
        <v>1.0</v>
      </c>
      <c r="K3" s="38">
        <v>1.0</v>
      </c>
      <c r="L3" s="27"/>
      <c r="M3" s="28"/>
      <c r="N3" s="38">
        <v>1.0</v>
      </c>
      <c r="O3" s="42">
        <v>1.0</v>
      </c>
      <c r="P3" s="25"/>
      <c r="Q3" s="25"/>
      <c r="R3" s="38">
        <v>1.0</v>
      </c>
      <c r="S3" s="38">
        <v>1.0</v>
      </c>
      <c r="T3" s="183"/>
      <c r="U3" s="184"/>
      <c r="V3" s="38">
        <v>1.0</v>
      </c>
      <c r="W3" s="42">
        <v>1.0</v>
      </c>
      <c r="X3" s="38">
        <v>1.0</v>
      </c>
      <c r="Y3" s="27"/>
      <c r="Z3" s="28"/>
      <c r="AA3" s="164"/>
      <c r="AB3" s="38"/>
      <c r="AC3" s="38"/>
    </row>
    <row r="4" ht="15.0" customHeight="1">
      <c r="A4" s="164">
        <f t="shared" si="1"/>
        <v>1</v>
      </c>
      <c r="B4" s="175" t="s">
        <v>202</v>
      </c>
      <c r="C4" s="17" t="s">
        <v>47</v>
      </c>
      <c r="D4" s="13">
        <v>3.0</v>
      </c>
      <c r="E4" s="13" t="s">
        <v>21</v>
      </c>
      <c r="F4" s="14">
        <f t="shared" si="2"/>
        <v>24</v>
      </c>
      <c r="G4" s="26"/>
      <c r="H4" s="162" t="s">
        <v>47</v>
      </c>
      <c r="I4" s="17">
        <v>2.0</v>
      </c>
      <c r="J4" s="17">
        <v>2.0</v>
      </c>
      <c r="K4" s="17">
        <v>2.0</v>
      </c>
      <c r="L4" s="27"/>
      <c r="M4" s="28"/>
      <c r="N4" s="17">
        <v>2.0</v>
      </c>
      <c r="O4" s="18">
        <v>2.0</v>
      </c>
      <c r="P4" s="25"/>
      <c r="Q4" s="25"/>
      <c r="R4" s="17">
        <v>2.0</v>
      </c>
      <c r="S4" s="17">
        <v>2.0</v>
      </c>
      <c r="T4" s="185">
        <v>2.0</v>
      </c>
      <c r="U4" s="185">
        <v>2.0</v>
      </c>
      <c r="V4" s="17">
        <v>2.0</v>
      </c>
      <c r="W4" s="18">
        <v>2.0</v>
      </c>
      <c r="X4" s="17">
        <v>2.0</v>
      </c>
      <c r="Y4" s="27"/>
      <c r="Z4" s="28"/>
      <c r="AA4" s="164"/>
      <c r="AB4" s="38"/>
      <c r="AC4" s="38"/>
    </row>
    <row r="5" ht="15.0" customHeight="1">
      <c r="A5" s="164">
        <f t="shared" si="1"/>
        <v>1</v>
      </c>
      <c r="B5" s="182" t="s">
        <v>203</v>
      </c>
      <c r="C5" s="38" t="s">
        <v>44</v>
      </c>
      <c r="D5" s="39">
        <v>3.0</v>
      </c>
      <c r="E5" s="39" t="s">
        <v>17</v>
      </c>
      <c r="F5" s="54">
        <f t="shared" si="2"/>
        <v>29</v>
      </c>
      <c r="G5" s="26"/>
      <c r="H5" s="162" t="s">
        <v>45</v>
      </c>
      <c r="I5" s="38">
        <v>3.0</v>
      </c>
      <c r="J5" s="38">
        <v>3.0</v>
      </c>
      <c r="K5" s="38">
        <v>3.0</v>
      </c>
      <c r="L5" s="27"/>
      <c r="M5" s="28"/>
      <c r="N5" s="38">
        <v>3.0</v>
      </c>
      <c r="O5" s="42">
        <v>3.0</v>
      </c>
      <c r="P5" s="25"/>
      <c r="Q5" s="25"/>
      <c r="R5" s="38">
        <v>2.0</v>
      </c>
      <c r="S5" s="38">
        <v>2.0</v>
      </c>
      <c r="T5" s="185">
        <v>2.0</v>
      </c>
      <c r="U5" s="185">
        <v>2.0</v>
      </c>
      <c r="V5" s="38">
        <v>2.0</v>
      </c>
      <c r="W5" s="42">
        <v>2.0</v>
      </c>
      <c r="X5" s="38">
        <v>2.0</v>
      </c>
      <c r="Y5" s="27"/>
      <c r="Z5" s="28"/>
      <c r="AA5" s="164"/>
      <c r="AB5" s="38"/>
      <c r="AC5" s="38"/>
    </row>
    <row r="6" ht="15.0" customHeight="1">
      <c r="A6" s="164">
        <f t="shared" si="1"/>
        <v>1.5</v>
      </c>
      <c r="B6" s="186" t="s">
        <v>204</v>
      </c>
      <c r="C6" s="45" t="s">
        <v>41</v>
      </c>
      <c r="D6" s="13">
        <v>1.0</v>
      </c>
      <c r="E6" s="13" t="s">
        <v>10</v>
      </c>
      <c r="F6" s="14">
        <f t="shared" si="2"/>
        <v>5</v>
      </c>
      <c r="G6" s="26"/>
      <c r="H6" s="159" t="s">
        <v>42</v>
      </c>
      <c r="I6" s="17">
        <v>1.0</v>
      </c>
      <c r="J6" s="17">
        <v>1.0</v>
      </c>
      <c r="K6" s="17">
        <v>1.0</v>
      </c>
      <c r="L6" s="27"/>
      <c r="M6" s="28"/>
      <c r="N6" s="17">
        <v>1.0</v>
      </c>
      <c r="O6" s="18">
        <v>1.0</v>
      </c>
      <c r="P6" s="25"/>
      <c r="Q6" s="25"/>
      <c r="R6" s="17"/>
      <c r="S6" s="17"/>
      <c r="T6" s="187" t="s">
        <v>198</v>
      </c>
      <c r="U6" s="188"/>
      <c r="V6" s="17"/>
      <c r="W6" s="18"/>
      <c r="X6" s="17"/>
      <c r="Y6" s="27"/>
      <c r="Z6" s="28"/>
      <c r="AA6" s="164"/>
      <c r="AB6" s="38"/>
      <c r="AC6" s="38"/>
    </row>
    <row r="7" ht="15.0" customHeight="1">
      <c r="A7" s="164">
        <f t="shared" si="1"/>
        <v>1</v>
      </c>
      <c r="B7" s="30"/>
      <c r="C7" s="30"/>
      <c r="D7" s="13">
        <v>3.0</v>
      </c>
      <c r="E7" s="13" t="s">
        <v>17</v>
      </c>
      <c r="F7" s="14">
        <f t="shared" si="2"/>
        <v>10</v>
      </c>
      <c r="G7" s="26"/>
      <c r="H7" s="30"/>
      <c r="I7" s="17">
        <v>2.0</v>
      </c>
      <c r="J7" s="17">
        <v>2.0</v>
      </c>
      <c r="K7" s="17">
        <v>2.0</v>
      </c>
      <c r="L7" s="27"/>
      <c r="M7" s="28"/>
      <c r="N7" s="17">
        <v>2.0</v>
      </c>
      <c r="O7" s="18">
        <v>2.0</v>
      </c>
      <c r="P7" s="25"/>
      <c r="Q7" s="25"/>
      <c r="R7" s="17"/>
      <c r="S7" s="17"/>
      <c r="T7" s="27"/>
      <c r="U7" s="28"/>
      <c r="V7" s="17"/>
      <c r="W7" s="18"/>
      <c r="X7" s="17"/>
      <c r="Y7" s="27"/>
      <c r="Z7" s="28"/>
      <c r="AA7" s="164"/>
      <c r="AB7" s="38"/>
      <c r="AC7" s="38"/>
    </row>
    <row r="8" ht="15.0" customHeight="1">
      <c r="A8" s="164">
        <f t="shared" si="1"/>
        <v>1</v>
      </c>
      <c r="B8" s="182" t="s">
        <v>205</v>
      </c>
      <c r="C8" s="38" t="s">
        <v>206</v>
      </c>
      <c r="D8" s="39">
        <v>3.0</v>
      </c>
      <c r="E8" s="39" t="s">
        <v>21</v>
      </c>
      <c r="F8" s="54">
        <f t="shared" si="2"/>
        <v>15</v>
      </c>
      <c r="G8" s="26"/>
      <c r="H8" s="189"/>
      <c r="I8" s="38"/>
      <c r="J8" s="38"/>
      <c r="K8" s="38"/>
      <c r="L8" s="27"/>
      <c r="M8" s="28"/>
      <c r="N8" s="38"/>
      <c r="O8" s="42"/>
      <c r="P8" s="25"/>
      <c r="Q8" s="25"/>
      <c r="R8" s="38">
        <v>3.0</v>
      </c>
      <c r="S8" s="38">
        <v>3.0</v>
      </c>
      <c r="T8" s="27"/>
      <c r="U8" s="28"/>
      <c r="V8" s="38">
        <v>3.0</v>
      </c>
      <c r="W8" s="42">
        <v>3.0</v>
      </c>
      <c r="X8" s="38">
        <v>3.0</v>
      </c>
      <c r="Y8" s="27"/>
      <c r="Z8" s="28"/>
      <c r="AA8" s="164"/>
      <c r="AB8" s="38"/>
      <c r="AC8" s="38"/>
    </row>
    <row r="9" ht="15.0" customHeight="1">
      <c r="A9" s="164">
        <f t="shared" si="1"/>
        <v>1</v>
      </c>
      <c r="B9" s="175" t="s">
        <v>207</v>
      </c>
      <c r="C9" s="17" t="s">
        <v>208</v>
      </c>
      <c r="D9" s="13">
        <v>3.0</v>
      </c>
      <c r="E9" s="13" t="s">
        <v>21</v>
      </c>
      <c r="F9" s="14">
        <f t="shared" si="2"/>
        <v>25</v>
      </c>
      <c r="G9" s="26"/>
      <c r="H9" s="162" t="s">
        <v>34</v>
      </c>
      <c r="I9" s="17">
        <v>2.0</v>
      </c>
      <c r="J9" s="17">
        <v>2.0</v>
      </c>
      <c r="K9" s="17">
        <v>2.0</v>
      </c>
      <c r="L9" s="27"/>
      <c r="M9" s="28"/>
      <c r="N9" s="17">
        <v>2.0</v>
      </c>
      <c r="O9" s="18">
        <v>2.0</v>
      </c>
      <c r="P9" s="25"/>
      <c r="Q9" s="25"/>
      <c r="R9" s="17">
        <v>3.0</v>
      </c>
      <c r="S9" s="17">
        <v>3.0</v>
      </c>
      <c r="T9" s="27"/>
      <c r="U9" s="28"/>
      <c r="V9" s="17">
        <v>3.0</v>
      </c>
      <c r="W9" s="18">
        <v>3.0</v>
      </c>
      <c r="X9" s="17">
        <v>3.0</v>
      </c>
      <c r="Y9" s="27"/>
      <c r="Z9" s="28"/>
      <c r="AA9" s="164"/>
      <c r="AB9" s="38"/>
      <c r="AC9" s="38"/>
    </row>
    <row r="10" ht="15.0" customHeight="1">
      <c r="A10" s="164">
        <f t="shared" si="1"/>
        <v>1.5</v>
      </c>
      <c r="B10" s="190" t="s">
        <v>209</v>
      </c>
      <c r="C10" s="48" t="s">
        <v>210</v>
      </c>
      <c r="D10" s="39">
        <v>1.0</v>
      </c>
      <c r="E10" s="39" t="s">
        <v>10</v>
      </c>
      <c r="F10" s="54">
        <f t="shared" si="2"/>
        <v>10</v>
      </c>
      <c r="G10" s="26"/>
      <c r="H10" s="159" t="s">
        <v>211</v>
      </c>
      <c r="I10" s="38">
        <v>1.0</v>
      </c>
      <c r="J10" s="38">
        <v>1.0</v>
      </c>
      <c r="K10" s="38">
        <v>1.0</v>
      </c>
      <c r="L10" s="27"/>
      <c r="M10" s="28"/>
      <c r="N10" s="38">
        <v>1.0</v>
      </c>
      <c r="O10" s="42">
        <v>1.0</v>
      </c>
      <c r="P10" s="25"/>
      <c r="Q10" s="25"/>
      <c r="R10" s="38">
        <v>1.0</v>
      </c>
      <c r="S10" s="38">
        <v>1.0</v>
      </c>
      <c r="T10" s="27"/>
      <c r="U10" s="28"/>
      <c r="V10" s="38">
        <v>1.0</v>
      </c>
      <c r="W10" s="42">
        <v>1.0</v>
      </c>
      <c r="X10" s="38">
        <v>1.0</v>
      </c>
      <c r="Y10" s="27"/>
      <c r="Z10" s="28"/>
      <c r="AA10" s="164"/>
      <c r="AB10" s="38"/>
      <c r="AC10" s="38"/>
    </row>
    <row r="11" ht="15.0" customHeight="1">
      <c r="A11" s="164">
        <f t="shared" si="1"/>
        <v>1</v>
      </c>
      <c r="B11" s="30"/>
      <c r="C11" s="30"/>
      <c r="D11" s="39">
        <v>3.0</v>
      </c>
      <c r="E11" s="39" t="s">
        <v>21</v>
      </c>
      <c r="F11" s="54">
        <f t="shared" si="2"/>
        <v>40</v>
      </c>
      <c r="G11" s="26"/>
      <c r="H11" s="30"/>
      <c r="I11" s="38">
        <v>4.0</v>
      </c>
      <c r="J11" s="38">
        <v>4.0</v>
      </c>
      <c r="K11" s="38">
        <v>4.0</v>
      </c>
      <c r="L11" s="27"/>
      <c r="M11" s="28"/>
      <c r="N11" s="38">
        <v>4.0</v>
      </c>
      <c r="O11" s="42">
        <v>4.0</v>
      </c>
      <c r="P11" s="25"/>
      <c r="Q11" s="25"/>
      <c r="R11" s="38">
        <v>4.0</v>
      </c>
      <c r="S11" s="38">
        <v>4.0</v>
      </c>
      <c r="T11" s="128"/>
      <c r="U11" s="129"/>
      <c r="V11" s="38">
        <v>4.0</v>
      </c>
      <c r="W11" s="42">
        <v>4.0</v>
      </c>
      <c r="X11" s="38">
        <v>4.0</v>
      </c>
      <c r="Y11" s="27"/>
      <c r="Z11" s="28"/>
      <c r="AA11" s="164"/>
      <c r="AB11" s="38"/>
      <c r="AC11" s="38"/>
    </row>
    <row r="12" ht="24.0" customHeight="1">
      <c r="A12" s="164">
        <f t="shared" si="1"/>
        <v>1</v>
      </c>
      <c r="B12" s="191" t="s">
        <v>212</v>
      </c>
      <c r="C12" s="91" t="s">
        <v>213</v>
      </c>
      <c r="D12" s="13">
        <v>3.0</v>
      </c>
      <c r="E12" s="13" t="s">
        <v>21</v>
      </c>
      <c r="F12" s="14">
        <f t="shared" si="2"/>
        <v>40</v>
      </c>
      <c r="G12" s="26"/>
      <c r="H12" s="162" t="s">
        <v>83</v>
      </c>
      <c r="I12" s="17">
        <v>4.0</v>
      </c>
      <c r="J12" s="17">
        <v>4.0</v>
      </c>
      <c r="K12" s="17">
        <v>4.0</v>
      </c>
      <c r="L12" s="27"/>
      <c r="M12" s="28"/>
      <c r="N12" s="17">
        <v>4.0</v>
      </c>
      <c r="O12" s="18">
        <v>4.0</v>
      </c>
      <c r="P12" s="25"/>
      <c r="Q12" s="25"/>
      <c r="R12" s="17">
        <v>4.0</v>
      </c>
      <c r="S12" s="17">
        <v>4.0</v>
      </c>
      <c r="T12" s="183"/>
      <c r="U12" s="184"/>
      <c r="V12" s="17">
        <v>4.0</v>
      </c>
      <c r="W12" s="18">
        <v>4.0</v>
      </c>
      <c r="X12" s="17">
        <v>4.0</v>
      </c>
      <c r="Y12" s="27"/>
      <c r="Z12" s="28"/>
      <c r="AA12" s="164"/>
      <c r="AB12" s="38"/>
      <c r="AC12" s="38"/>
    </row>
    <row r="13" ht="15.0" customHeight="1">
      <c r="A13" s="164">
        <v>1.5</v>
      </c>
      <c r="B13" s="190" t="s">
        <v>214</v>
      </c>
      <c r="C13" s="48" t="s">
        <v>215</v>
      </c>
      <c r="D13" s="39">
        <v>1.0</v>
      </c>
      <c r="E13" s="39" t="s">
        <v>10</v>
      </c>
      <c r="F13" s="54">
        <f t="shared" si="2"/>
        <v>5</v>
      </c>
      <c r="G13" s="26"/>
      <c r="H13" s="159" t="s">
        <v>83</v>
      </c>
      <c r="I13" s="38"/>
      <c r="J13" s="38"/>
      <c r="K13" s="38"/>
      <c r="L13" s="27"/>
      <c r="M13" s="28"/>
      <c r="N13" s="38"/>
      <c r="O13" s="42"/>
      <c r="P13" s="25"/>
      <c r="Q13" s="25"/>
      <c r="R13" s="38">
        <v>1.0</v>
      </c>
      <c r="S13" s="38">
        <v>1.0</v>
      </c>
      <c r="T13" s="183"/>
      <c r="U13" s="184"/>
      <c r="V13" s="38">
        <v>1.0</v>
      </c>
      <c r="W13" s="42">
        <v>1.0</v>
      </c>
      <c r="X13" s="38">
        <v>1.0</v>
      </c>
      <c r="Y13" s="27"/>
      <c r="Z13" s="28"/>
      <c r="AA13" s="164"/>
      <c r="AB13" s="38"/>
      <c r="AC13" s="38"/>
    </row>
    <row r="14" ht="15.0" customHeight="1">
      <c r="A14" s="164">
        <f t="shared" ref="A14:A17" si="3">IF(E14="CM",1.5,1)</f>
        <v>1</v>
      </c>
      <c r="B14" s="116"/>
      <c r="C14" s="25"/>
      <c r="D14" s="39">
        <v>3.0</v>
      </c>
      <c r="E14" s="39" t="s">
        <v>21</v>
      </c>
      <c r="F14" s="54">
        <f t="shared" si="2"/>
        <v>10</v>
      </c>
      <c r="G14" s="26"/>
      <c r="H14" s="25"/>
      <c r="I14" s="38"/>
      <c r="J14" s="38"/>
      <c r="K14" s="38"/>
      <c r="L14" s="128"/>
      <c r="M14" s="129"/>
      <c r="N14" s="38"/>
      <c r="O14" s="42"/>
      <c r="P14" s="116"/>
      <c r="Q14" s="25"/>
      <c r="R14" s="38">
        <v>2.0</v>
      </c>
      <c r="S14" s="38">
        <v>2.0</v>
      </c>
      <c r="T14" s="183"/>
      <c r="U14" s="184"/>
      <c r="V14" s="38">
        <v>2.0</v>
      </c>
      <c r="W14" s="42">
        <v>2.0</v>
      </c>
      <c r="X14" s="38">
        <v>2.0</v>
      </c>
      <c r="Y14" s="27"/>
      <c r="Z14" s="28"/>
      <c r="AA14" s="164"/>
      <c r="AB14" s="38"/>
      <c r="AC14" s="38"/>
    </row>
    <row r="15" ht="15.0" customHeight="1">
      <c r="A15" s="164">
        <f t="shared" si="3"/>
        <v>1</v>
      </c>
      <c r="B15" s="192" t="s">
        <v>216</v>
      </c>
      <c r="C15" s="193" t="s">
        <v>217</v>
      </c>
      <c r="D15" s="194">
        <v>5.0</v>
      </c>
      <c r="E15" s="194" t="s">
        <v>14</v>
      </c>
      <c r="F15" s="193">
        <f t="shared" si="2"/>
        <v>40</v>
      </c>
      <c r="G15" s="26"/>
      <c r="H15" s="162" t="s">
        <v>83</v>
      </c>
      <c r="I15" s="193">
        <v>4.0</v>
      </c>
      <c r="J15" s="193">
        <v>4.0</v>
      </c>
      <c r="K15" s="193">
        <v>4.0</v>
      </c>
      <c r="L15" s="195"/>
      <c r="M15" s="196"/>
      <c r="N15" s="193">
        <v>4.0</v>
      </c>
      <c r="O15" s="194">
        <v>4.0</v>
      </c>
      <c r="P15" s="197"/>
      <c r="Q15" s="25"/>
      <c r="R15" s="193">
        <v>4.0</v>
      </c>
      <c r="S15" s="193">
        <v>4.0</v>
      </c>
      <c r="T15" s="198"/>
      <c r="U15" s="199"/>
      <c r="V15" s="193">
        <v>4.0</v>
      </c>
      <c r="W15" s="194">
        <v>4.0</v>
      </c>
      <c r="X15" s="193">
        <v>4.0</v>
      </c>
      <c r="Y15" s="27"/>
      <c r="Z15" s="28"/>
      <c r="AA15" s="164"/>
      <c r="AB15" s="38"/>
      <c r="AC15" s="38"/>
    </row>
    <row r="16" ht="15.0" customHeight="1">
      <c r="A16" s="164">
        <f t="shared" si="3"/>
        <v>1</v>
      </c>
      <c r="B16" s="200" t="s">
        <v>218</v>
      </c>
      <c r="C16" s="201" t="s">
        <v>219</v>
      </c>
      <c r="D16" s="202">
        <v>3.0</v>
      </c>
      <c r="E16" s="202" t="s">
        <v>21</v>
      </c>
      <c r="F16" s="201">
        <f t="shared" si="2"/>
        <v>15</v>
      </c>
      <c r="G16" s="26" t="s">
        <v>220</v>
      </c>
      <c r="H16" s="162" t="s">
        <v>126</v>
      </c>
      <c r="I16" s="201">
        <v>3.0</v>
      </c>
      <c r="J16" s="201">
        <v>3.0</v>
      </c>
      <c r="K16" s="201">
        <v>3.0</v>
      </c>
      <c r="L16" s="195"/>
      <c r="M16" s="196"/>
      <c r="N16" s="201">
        <v>3.0</v>
      </c>
      <c r="O16" s="202">
        <v>3.0</v>
      </c>
      <c r="P16" s="203"/>
      <c r="Q16" s="25"/>
      <c r="R16" s="201"/>
      <c r="S16" s="201"/>
      <c r="T16" s="198"/>
      <c r="U16" s="199"/>
      <c r="V16" s="201"/>
      <c r="W16" s="202"/>
      <c r="X16" s="201"/>
      <c r="Y16" s="27"/>
      <c r="Z16" s="28"/>
      <c r="AA16" s="164"/>
      <c r="AB16" s="38"/>
      <c r="AC16" s="38"/>
    </row>
    <row r="17" ht="15.0" customHeight="1">
      <c r="A17" s="164">
        <f t="shared" si="3"/>
        <v>1</v>
      </c>
      <c r="B17" s="30"/>
      <c r="C17" s="201" t="s">
        <v>221</v>
      </c>
      <c r="D17" s="202">
        <v>3.0</v>
      </c>
      <c r="E17" s="202" t="s">
        <v>21</v>
      </c>
      <c r="F17" s="201">
        <f t="shared" si="2"/>
        <v>15</v>
      </c>
      <c r="G17" s="26"/>
      <c r="H17" s="162" t="s">
        <v>22</v>
      </c>
      <c r="I17" s="201"/>
      <c r="J17" s="201"/>
      <c r="K17" s="201"/>
      <c r="L17" s="195"/>
      <c r="M17" s="196"/>
      <c r="N17" s="201"/>
      <c r="O17" s="202"/>
      <c r="P17" s="203"/>
      <c r="Q17" s="25"/>
      <c r="R17" s="201">
        <v>3.0</v>
      </c>
      <c r="S17" s="201">
        <v>3.0</v>
      </c>
      <c r="T17" s="198"/>
      <c r="U17" s="199"/>
      <c r="V17" s="201">
        <v>3.0</v>
      </c>
      <c r="W17" s="202">
        <v>3.0</v>
      </c>
      <c r="X17" s="201">
        <v>3.0</v>
      </c>
      <c r="Y17" s="27"/>
      <c r="Z17" s="28"/>
      <c r="AA17" s="164"/>
      <c r="AB17" s="38"/>
      <c r="AC17" s="38"/>
    </row>
    <row r="18" ht="15.0" customHeight="1">
      <c r="A18" s="164">
        <v>1.0</v>
      </c>
      <c r="B18" s="192" t="s">
        <v>222</v>
      </c>
      <c r="C18" s="193" t="s">
        <v>223</v>
      </c>
      <c r="D18" s="194">
        <v>2.0</v>
      </c>
      <c r="E18" s="194" t="s">
        <v>21</v>
      </c>
      <c r="F18" s="193">
        <f t="shared" si="2"/>
        <v>22</v>
      </c>
      <c r="G18" s="26" t="s">
        <v>162</v>
      </c>
      <c r="H18" s="162" t="s">
        <v>224</v>
      </c>
      <c r="I18" s="193"/>
      <c r="J18" s="193"/>
      <c r="K18" s="193"/>
      <c r="L18" s="204">
        <v>4.0</v>
      </c>
      <c r="M18" s="204">
        <v>4.0</v>
      </c>
      <c r="N18" s="193"/>
      <c r="O18" s="194"/>
      <c r="P18" s="204">
        <v>4.0</v>
      </c>
      <c r="Q18" s="25"/>
      <c r="R18" s="193"/>
      <c r="S18" s="193"/>
      <c r="T18" s="204">
        <v>5.0</v>
      </c>
      <c r="U18" s="204">
        <v>5.0</v>
      </c>
      <c r="V18" s="193"/>
      <c r="W18" s="194"/>
      <c r="X18" s="193"/>
      <c r="Y18" s="27"/>
      <c r="Z18" s="28"/>
      <c r="AA18" s="164"/>
      <c r="AB18" s="38"/>
      <c r="AC18" s="38"/>
    </row>
    <row r="19" ht="15.0" customHeight="1">
      <c r="A19" s="164">
        <v>1.0</v>
      </c>
      <c r="B19" s="205" t="s">
        <v>225</v>
      </c>
      <c r="C19" s="206" t="s">
        <v>226</v>
      </c>
      <c r="D19" s="207">
        <v>1.0</v>
      </c>
      <c r="E19" s="207" t="s">
        <v>21</v>
      </c>
      <c r="F19" s="206">
        <f t="shared" si="2"/>
        <v>15</v>
      </c>
      <c r="G19" s="26"/>
      <c r="H19" s="162" t="s">
        <v>227</v>
      </c>
      <c r="I19" s="206"/>
      <c r="J19" s="206"/>
      <c r="K19" s="206"/>
      <c r="L19" s="208"/>
      <c r="M19" s="209"/>
      <c r="N19" s="206"/>
      <c r="O19" s="207"/>
      <c r="P19" s="210"/>
      <c r="Q19" s="25"/>
      <c r="R19" s="206">
        <v>3.0</v>
      </c>
      <c r="S19" s="206">
        <v>3.0</v>
      </c>
      <c r="T19" s="211"/>
      <c r="U19" s="212"/>
      <c r="V19" s="206">
        <v>3.0</v>
      </c>
      <c r="W19" s="207">
        <v>3.0</v>
      </c>
      <c r="X19" s="206">
        <v>3.0</v>
      </c>
      <c r="Y19" s="27"/>
      <c r="Z19" s="28"/>
      <c r="AA19" s="164"/>
      <c r="AB19" s="38"/>
      <c r="AC19" s="38"/>
    </row>
    <row r="20" ht="15.0" customHeight="1">
      <c r="A20" s="164">
        <f t="shared" ref="A20:A22" si="4">IF(F20="CM",1.5,1)</f>
        <v>1</v>
      </c>
      <c r="B20" s="213" t="s">
        <v>228</v>
      </c>
      <c r="C20" s="214" t="s">
        <v>229</v>
      </c>
      <c r="D20" s="215">
        <v>1.0</v>
      </c>
      <c r="E20" s="215" t="s">
        <v>21</v>
      </c>
      <c r="F20" s="214">
        <f t="shared" si="2"/>
        <v>15</v>
      </c>
      <c r="G20" s="26"/>
      <c r="H20" s="162" t="s">
        <v>227</v>
      </c>
      <c r="I20" s="214">
        <v>3.0</v>
      </c>
      <c r="J20" s="214">
        <v>3.0</v>
      </c>
      <c r="K20" s="214">
        <v>3.0</v>
      </c>
      <c r="L20" s="208"/>
      <c r="M20" s="209"/>
      <c r="N20" s="214">
        <v>3.0</v>
      </c>
      <c r="O20" s="215">
        <v>3.0</v>
      </c>
      <c r="P20" s="210"/>
      <c r="Q20" s="25"/>
      <c r="R20" s="214"/>
      <c r="S20" s="214"/>
      <c r="T20" s="211"/>
      <c r="U20" s="212"/>
      <c r="V20" s="214"/>
      <c r="W20" s="215"/>
      <c r="X20" s="214"/>
      <c r="Y20" s="27"/>
      <c r="Z20" s="28"/>
      <c r="AA20" s="164"/>
      <c r="AB20" s="38"/>
      <c r="AC20" s="38"/>
    </row>
    <row r="21" ht="15.0" customHeight="1">
      <c r="A21" s="164">
        <f t="shared" si="4"/>
        <v>1</v>
      </c>
      <c r="B21" s="205" t="s">
        <v>230</v>
      </c>
      <c r="C21" s="206" t="s">
        <v>231</v>
      </c>
      <c r="D21" s="207">
        <v>1.0</v>
      </c>
      <c r="E21" s="207" t="s">
        <v>21</v>
      </c>
      <c r="F21" s="206">
        <f t="shared" si="2"/>
        <v>20</v>
      </c>
      <c r="G21" s="26"/>
      <c r="H21" s="162" t="s">
        <v>227</v>
      </c>
      <c r="I21" s="206"/>
      <c r="J21" s="206"/>
      <c r="K21" s="206"/>
      <c r="L21" s="211"/>
      <c r="M21" s="212"/>
      <c r="N21" s="206"/>
      <c r="O21" s="207"/>
      <c r="P21" s="203"/>
      <c r="Q21" s="25"/>
      <c r="R21" s="206">
        <v>4.0</v>
      </c>
      <c r="S21" s="206">
        <v>4.0</v>
      </c>
      <c r="T21" s="208"/>
      <c r="U21" s="209"/>
      <c r="V21" s="206">
        <v>4.0</v>
      </c>
      <c r="W21" s="207">
        <v>4.0</v>
      </c>
      <c r="X21" s="206">
        <v>4.0</v>
      </c>
      <c r="Y21" s="27"/>
      <c r="Z21" s="28"/>
      <c r="AA21" s="164"/>
      <c r="AB21" s="38"/>
      <c r="AC21" s="38"/>
    </row>
    <row r="22" ht="15.0" customHeight="1">
      <c r="A22" s="164">
        <f t="shared" si="4"/>
        <v>1</v>
      </c>
      <c r="B22" s="213" t="s">
        <v>232</v>
      </c>
      <c r="C22" s="214" t="s">
        <v>233</v>
      </c>
      <c r="D22" s="215">
        <v>1.0</v>
      </c>
      <c r="E22" s="215" t="s">
        <v>21</v>
      </c>
      <c r="F22" s="214">
        <f t="shared" si="2"/>
        <v>20</v>
      </c>
      <c r="G22" s="26" t="s">
        <v>234</v>
      </c>
      <c r="H22" s="162" t="s">
        <v>227</v>
      </c>
      <c r="I22" s="214">
        <v>4.0</v>
      </c>
      <c r="J22" s="214">
        <v>4.0</v>
      </c>
      <c r="K22" s="214">
        <v>4.0</v>
      </c>
      <c r="L22" s="216"/>
      <c r="M22" s="217"/>
      <c r="N22" s="214">
        <v>4.0</v>
      </c>
      <c r="O22" s="215">
        <v>4.0</v>
      </c>
      <c r="P22" s="218"/>
      <c r="Q22" s="116"/>
      <c r="R22" s="214"/>
      <c r="S22" s="214"/>
      <c r="T22" s="211"/>
      <c r="U22" s="212"/>
      <c r="V22" s="214"/>
      <c r="W22" s="215"/>
      <c r="X22" s="214"/>
      <c r="Y22" s="128"/>
      <c r="Z22" s="129"/>
      <c r="AA22" s="164"/>
      <c r="AB22" s="38"/>
      <c r="AC22" s="38"/>
    </row>
    <row r="23" ht="24.0" customHeight="1">
      <c r="A23" s="164">
        <v>1.0</v>
      </c>
      <c r="B23" s="219" t="s">
        <v>235</v>
      </c>
      <c r="C23" s="206" t="s">
        <v>236</v>
      </c>
      <c r="D23" s="207">
        <v>1.0</v>
      </c>
      <c r="E23" s="207" t="s">
        <v>21</v>
      </c>
      <c r="F23" s="206">
        <f t="shared" si="2"/>
        <v>22</v>
      </c>
      <c r="G23" s="26" t="s">
        <v>172</v>
      </c>
      <c r="H23" s="162" t="s">
        <v>237</v>
      </c>
      <c r="I23" s="206"/>
      <c r="J23" s="206"/>
      <c r="K23" s="206"/>
      <c r="L23" s="220">
        <v>4.0</v>
      </c>
      <c r="M23" s="220">
        <v>4.0</v>
      </c>
      <c r="N23" s="206"/>
      <c r="O23" s="207"/>
      <c r="P23" s="220">
        <v>4.0</v>
      </c>
      <c r="Q23" s="221"/>
      <c r="R23" s="206"/>
      <c r="S23" s="207"/>
      <c r="T23" s="220">
        <v>5.0</v>
      </c>
      <c r="U23" s="220">
        <v>5.0</v>
      </c>
      <c r="V23" s="206"/>
      <c r="W23" s="206"/>
      <c r="X23" s="207"/>
      <c r="Y23" s="222"/>
      <c r="Z23" s="223"/>
      <c r="AA23" s="164"/>
      <c r="AB23" s="38"/>
      <c r="AC23" s="38"/>
    </row>
    <row r="24" ht="15.0" customHeight="1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</row>
    <row r="25" ht="15.0" customHeight="1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80" t="s">
        <v>238</v>
      </c>
      <c r="AC25" s="224">
        <f>SUMPRODUCT(A2:A23,F2:F23,AB2:AB23)</f>
        <v>0</v>
      </c>
    </row>
    <row r="26" ht="15.0" customHeight="1">
      <c r="A26" s="164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</row>
    <row r="27" ht="15.0" customHeight="1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48" t="s">
        <v>239</v>
      </c>
      <c r="W27" s="149"/>
      <c r="X27" s="149"/>
      <c r="Y27" s="149"/>
      <c r="Z27" s="149"/>
      <c r="AA27" s="23"/>
      <c r="AB27" s="164"/>
      <c r="AC27" s="164"/>
    </row>
    <row r="28" ht="15.0" customHeight="1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61"/>
      <c r="W28" s="150"/>
      <c r="X28" s="150"/>
      <c r="Y28" s="150"/>
      <c r="Z28" s="150"/>
      <c r="AA28" s="62"/>
      <c r="AB28" s="164"/>
      <c r="AC28" s="164"/>
    </row>
    <row r="29" ht="15.0" customHeight="1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48" t="s">
        <v>240</v>
      </c>
      <c r="W29" s="149"/>
      <c r="X29" s="149"/>
      <c r="Y29" s="149"/>
      <c r="Z29" s="149"/>
      <c r="AA29" s="23"/>
      <c r="AB29" s="164"/>
      <c r="AC29" s="164"/>
    </row>
    <row r="30" ht="15.0" customHeight="1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61"/>
      <c r="W30" s="150"/>
      <c r="X30" s="150"/>
      <c r="Y30" s="150"/>
      <c r="Z30" s="150"/>
      <c r="AA30" s="62"/>
      <c r="AB30" s="164"/>
      <c r="AC30" s="164"/>
    </row>
    <row r="31" ht="15.0" customHeight="1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48" t="s">
        <v>241</v>
      </c>
      <c r="W31" s="149"/>
      <c r="X31" s="149"/>
      <c r="Y31" s="149"/>
      <c r="Z31" s="149"/>
      <c r="AA31" s="23"/>
      <c r="AB31" s="164"/>
      <c r="AC31" s="164"/>
    </row>
    <row r="32" ht="15.0" customHeight="1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61"/>
      <c r="W32" s="150"/>
      <c r="X32" s="150"/>
      <c r="Y32" s="150"/>
      <c r="Z32" s="150"/>
      <c r="AA32" s="62"/>
      <c r="AB32" s="164"/>
      <c r="AC32" s="164"/>
    </row>
    <row r="33" ht="15.0" customHeight="1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48" t="s">
        <v>242</v>
      </c>
      <c r="W33" s="149"/>
      <c r="X33" s="149"/>
      <c r="Y33" s="149"/>
      <c r="Z33" s="149"/>
      <c r="AA33" s="23"/>
      <c r="AB33" s="164"/>
      <c r="AC33" s="164"/>
    </row>
    <row r="34" ht="15.0" customHeight="1">
      <c r="A34" s="164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61"/>
      <c r="W34" s="150"/>
      <c r="X34" s="150"/>
      <c r="Y34" s="150"/>
      <c r="Z34" s="150"/>
      <c r="AA34" s="62"/>
      <c r="AB34" s="164"/>
      <c r="AC34" s="164"/>
    </row>
    <row r="35" ht="15.0" customHeight="1">
      <c r="A35" s="164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</row>
    <row r="36" ht="15.0" customHeight="1">
      <c r="A36" s="164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</row>
    <row r="37" ht="15.0" customHeight="1">
      <c r="A37" s="164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</row>
    <row r="38" ht="15.0" customHeight="1">
      <c r="A38" s="164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</row>
    <row r="39" ht="15.0" customHeight="1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</row>
    <row r="40" ht="15.0" customHeight="1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</row>
    <row r="41" ht="15.0" customHeight="1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</row>
    <row r="42" ht="15.0" customHeight="1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</row>
    <row r="43" ht="15.0" customHeight="1">
      <c r="A43" s="164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</row>
    <row r="44" ht="15.0" customHeight="1">
      <c r="A44" s="164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</row>
    <row r="45" ht="15.0" customHeight="1">
      <c r="A45" s="164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</row>
    <row r="46" ht="15.0" customHeight="1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</row>
    <row r="47" ht="15.0" customHeight="1">
      <c r="A47" s="164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</row>
    <row r="48" ht="15.0" customHeight="1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</row>
    <row r="49" ht="15.0" customHeight="1">
      <c r="A49" s="164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</row>
    <row r="50" ht="15.0" customHeight="1">
      <c r="A50" s="164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</row>
    <row r="51" ht="15.0" customHeight="1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</row>
    <row r="52" ht="15.0" customHeight="1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</row>
    <row r="53" ht="15.0" customHeight="1">
      <c r="A53" s="16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</row>
    <row r="54" ht="15.0" customHeight="1">
      <c r="A54" s="164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</row>
    <row r="55" ht="15.0" customHeight="1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</row>
    <row r="56" ht="15.0" customHeight="1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</row>
    <row r="57" ht="15.0" customHeight="1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ht="15.0" customHeight="1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ht="15.0" customHeight="1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ht="15.0" customHeight="1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ht="15.0" customHeight="1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ht="15.0" customHeight="1">
      <c r="A62" s="164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ht="15.0" customHeight="1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ht="15.0" customHeight="1">
      <c r="A64" s="164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ht="15.0" customHeight="1">
      <c r="A65" s="164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ht="15.0" customHeight="1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ht="15.0" customHeight="1">
      <c r="A67" s="164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ht="15.0" customHeight="1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ht="15.0" customHeight="1">
      <c r="A69" s="164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ht="15.0" customHeight="1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ht="15.0" customHeight="1">
      <c r="A71" s="164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ht="15.0" customHeight="1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ht="14.25" customHeight="1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ht="14.25" customHeight="1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ht="14.25" customHeight="1">
      <c r="A75" s="164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ht="14.25" customHeight="1">
      <c r="A76" s="164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ht="14.25" customHeight="1">
      <c r="A77" s="164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ht="14.25" customHeight="1">
      <c r="A78" s="164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ht="14.25" customHeight="1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ht="14.25" customHeight="1">
      <c r="A80" s="164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ht="14.25" customHeight="1">
      <c r="A81" s="164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ht="14.25" customHeight="1">
      <c r="A82" s="164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ht="14.25" customHeight="1">
      <c r="A83" s="164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ht="14.25" customHeight="1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ht="14.25" customHeight="1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ht="14.25" customHeight="1">
      <c r="A86" s="164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ht="14.25" customHeight="1">
      <c r="A87" s="164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ht="14.25" customHeight="1">
      <c r="A88" s="164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ht="14.25" customHeight="1">
      <c r="A89" s="164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ht="14.25" customHeight="1">
      <c r="A90" s="164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ht="14.25" customHeight="1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ht="14.25" customHeight="1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ht="14.25" customHeight="1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ht="14.25" customHeight="1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ht="14.25" customHeight="1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ht="14.25" customHeight="1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ht="14.25" customHeight="1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ht="14.25" customHeight="1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ht="14.25" customHeight="1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ht="14.25" customHeight="1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ht="14.25" customHeight="1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ht="14.25" customHeight="1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ht="14.25" customHeight="1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ht="14.25" customHeight="1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ht="14.25" customHeight="1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ht="14.25" customHeight="1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ht="14.25" customHeight="1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ht="14.25" customHeight="1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ht="14.25" customHeight="1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ht="14.25" customHeight="1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ht="14.25" customHeight="1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ht="14.25" customHeight="1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ht="14.25" customHeight="1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ht="14.25" customHeight="1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ht="14.25" customHeight="1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ht="14.25" customHeight="1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ht="14.25" customHeight="1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ht="14.25" customHeight="1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ht="14.25" customHeight="1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ht="14.25" customHeight="1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ht="14.25" customHeight="1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ht="14.25" customHeight="1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ht="14.25" customHeight="1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ht="14.25" customHeight="1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ht="14.25" customHeight="1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ht="14.25" customHeight="1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ht="14.25" customHeight="1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ht="14.25" customHeight="1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ht="14.25" customHeight="1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ht="14.25" customHeight="1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</row>
    <row r="131" ht="14.25" customHeight="1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</row>
    <row r="132" ht="14.25" customHeight="1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</row>
    <row r="133" ht="14.25" customHeight="1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</row>
    <row r="134" ht="14.25" customHeight="1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</row>
    <row r="135" ht="14.25" customHeight="1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</row>
    <row r="136" ht="14.25" customHeight="1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</row>
    <row r="137" ht="14.25" customHeight="1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</row>
    <row r="138" ht="14.25" customHeight="1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</row>
    <row r="139" ht="14.25" customHeight="1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</row>
    <row r="140" ht="14.25" customHeight="1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</row>
    <row r="141" ht="14.25" customHeight="1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</row>
    <row r="142" ht="14.25" customHeight="1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</row>
    <row r="143" ht="14.25" customHeight="1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</row>
    <row r="144" ht="14.25" customHeight="1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</row>
    <row r="145" ht="14.25" customHeight="1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</row>
    <row r="146" ht="14.25" customHeight="1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</row>
    <row r="147" ht="14.25" customHeight="1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</row>
    <row r="148" ht="14.25" customHeight="1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</row>
    <row r="149" ht="14.25" customHeight="1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</row>
    <row r="150" ht="14.25" customHeight="1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</row>
    <row r="151" ht="14.25" customHeight="1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</row>
    <row r="152" ht="14.25" customHeight="1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</row>
    <row r="153" ht="14.25" customHeight="1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</row>
    <row r="154" ht="14.25" customHeight="1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</row>
    <row r="155" ht="14.25" customHeight="1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</row>
    <row r="156" ht="14.25" customHeight="1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</row>
    <row r="157" ht="14.25" customHeight="1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</row>
    <row r="158" ht="14.25" customHeight="1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</row>
    <row r="159" ht="14.25" customHeight="1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</row>
    <row r="160" ht="14.25" customHeight="1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</row>
    <row r="161" ht="14.25" customHeight="1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</row>
    <row r="162" ht="14.25" customHeight="1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</row>
    <row r="163" ht="14.25" customHeight="1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</row>
    <row r="164" ht="14.25" customHeight="1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</row>
    <row r="165" ht="14.25" customHeight="1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</row>
    <row r="166" ht="14.25" customHeight="1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</row>
    <row r="167" ht="14.25" customHeight="1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</row>
    <row r="168" ht="14.25" customHeight="1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</row>
    <row r="169" ht="14.25" customHeight="1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</row>
    <row r="170" ht="14.25" customHeight="1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</row>
    <row r="171" ht="14.25" customHeight="1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</row>
    <row r="172" ht="14.25" customHeight="1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</row>
    <row r="173" ht="14.25" customHeight="1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</row>
    <row r="174" ht="14.25" customHeight="1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</row>
    <row r="175" ht="14.25" customHeight="1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</row>
    <row r="176" ht="14.25" customHeight="1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</row>
    <row r="177" ht="14.25" customHeight="1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</row>
    <row r="178" ht="14.25" customHeight="1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</row>
    <row r="179" ht="14.25" customHeight="1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</row>
    <row r="180" ht="14.25" customHeight="1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</row>
    <row r="181" ht="14.25" customHeight="1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</row>
    <row r="182" ht="14.25" customHeight="1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</row>
    <row r="183" ht="14.25" customHeight="1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</row>
    <row r="184" ht="14.25" customHeight="1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</row>
    <row r="185" ht="14.25" customHeight="1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</row>
    <row r="186" ht="14.25" customHeight="1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</row>
    <row r="187" ht="14.25" customHeight="1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</row>
    <row r="188" ht="14.25" customHeight="1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</row>
    <row r="189" ht="14.25" customHeight="1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</row>
    <row r="190" ht="14.25" customHeight="1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</row>
    <row r="191" ht="14.25" customHeight="1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</row>
    <row r="192" ht="14.25" customHeight="1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</row>
    <row r="193" ht="14.25" customHeight="1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</row>
    <row r="194" ht="14.25" customHeight="1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</row>
    <row r="195" ht="14.25" customHeight="1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</row>
    <row r="196" ht="14.25" customHeight="1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</row>
    <row r="197" ht="14.25" customHeight="1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</row>
    <row r="198" ht="14.25" customHeight="1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</row>
    <row r="199" ht="14.25" customHeight="1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</row>
    <row r="200" ht="14.25" customHeight="1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</row>
    <row r="201" ht="14.25" customHeight="1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</row>
    <row r="202" ht="14.25" customHeight="1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</row>
    <row r="203" ht="14.25" customHeight="1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</row>
    <row r="204" ht="14.25" customHeight="1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</row>
    <row r="205" ht="14.25" customHeight="1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</row>
    <row r="206" ht="14.25" customHeight="1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</row>
    <row r="207" ht="14.25" customHeight="1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</row>
    <row r="208" ht="14.25" customHeight="1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</row>
    <row r="209" ht="14.25" customHeight="1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</row>
    <row r="210" ht="14.25" customHeight="1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</row>
    <row r="211" ht="14.25" customHeight="1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</row>
    <row r="212" ht="14.25" customHeight="1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</row>
    <row r="213" ht="14.25" customHeight="1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</row>
    <row r="214" ht="14.25" customHeight="1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</row>
    <row r="215" ht="14.25" customHeight="1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</row>
    <row r="216" ht="14.25" customHeight="1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</row>
    <row r="217" ht="14.25" customHeight="1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</row>
    <row r="218" ht="14.25" customHeight="1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</row>
    <row r="219" ht="14.25" customHeight="1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</row>
    <row r="220" ht="14.25" customHeight="1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</row>
    <row r="221" ht="14.25" customHeight="1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</row>
    <row r="222" ht="14.25" customHeight="1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</row>
    <row r="223" ht="14.25" customHeight="1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</row>
    <row r="224" ht="14.25" customHeight="1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</row>
    <row r="225" ht="14.25" customHeight="1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</row>
    <row r="226" ht="14.25" customHeight="1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</row>
    <row r="227" ht="14.25" customHeight="1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</row>
    <row r="228" ht="14.25" customHeight="1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</row>
    <row r="229" ht="14.25" customHeight="1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</row>
    <row r="230" ht="14.25" customHeight="1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</row>
    <row r="231" ht="14.25" customHeight="1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</row>
    <row r="232" ht="14.25" customHeight="1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</row>
    <row r="233" ht="14.25" customHeight="1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</row>
    <row r="234" ht="14.25" customHeight="1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</row>
    <row r="235" ht="14.25" customHeight="1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</row>
    <row r="236" ht="14.25" customHeight="1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</row>
    <row r="237" ht="14.25" customHeight="1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</row>
    <row r="238" ht="14.25" customHeight="1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</row>
    <row r="239" ht="14.25" customHeight="1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</row>
    <row r="240" ht="14.25" customHeight="1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</row>
    <row r="241" ht="14.25" customHeight="1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</row>
    <row r="242" ht="14.25" customHeight="1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</row>
    <row r="243" ht="14.25" customHeight="1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</row>
    <row r="244" ht="14.25" customHeight="1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</row>
    <row r="245" ht="14.25" customHeight="1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</row>
    <row r="246" ht="14.25" customHeight="1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</row>
    <row r="247" ht="14.25" customHeight="1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</row>
    <row r="248" ht="14.25" customHeight="1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</row>
    <row r="249" ht="14.25" customHeight="1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</row>
    <row r="250" ht="14.25" customHeight="1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</row>
    <row r="251" ht="14.25" customHeight="1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</row>
    <row r="252" ht="14.25" customHeight="1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</row>
    <row r="253" ht="14.25" customHeight="1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</row>
    <row r="254" ht="14.25" customHeight="1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</row>
    <row r="255" ht="14.25" customHeight="1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</row>
    <row r="256" ht="14.25" customHeight="1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</row>
    <row r="257" ht="14.25" customHeight="1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</row>
    <row r="258" ht="14.25" customHeight="1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</row>
    <row r="259" ht="14.25" customHeight="1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</row>
    <row r="260" ht="14.25" customHeight="1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</row>
    <row r="261" ht="14.25" customHeight="1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</row>
    <row r="262" ht="14.25" customHeight="1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</row>
    <row r="263" ht="14.25" customHeight="1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</row>
    <row r="264" ht="14.25" customHeight="1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</row>
    <row r="265" ht="14.25" customHeight="1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</row>
    <row r="266" ht="14.25" customHeight="1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</row>
    <row r="267" ht="14.25" customHeight="1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</row>
    <row r="268" ht="14.25" customHeight="1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</row>
    <row r="269" ht="14.25" customHeight="1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</row>
    <row r="270" ht="14.25" customHeight="1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</row>
    <row r="271" ht="14.25" customHeight="1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</row>
    <row r="272" ht="14.25" customHeight="1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</row>
    <row r="273" ht="14.25" customHeight="1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</row>
    <row r="274" ht="14.25" customHeight="1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</row>
    <row r="275" ht="14.25" customHeight="1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</row>
    <row r="276" ht="14.25" customHeight="1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</row>
    <row r="277" ht="14.25" customHeight="1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</row>
    <row r="278" ht="14.25" customHeight="1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</row>
    <row r="279" ht="14.25" customHeight="1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</row>
    <row r="280" ht="14.25" customHeight="1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</row>
    <row r="281" ht="14.25" customHeight="1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</row>
    <row r="282" ht="14.25" customHeight="1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</row>
    <row r="283" ht="14.25" customHeight="1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</row>
    <row r="284" ht="14.25" customHeight="1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</row>
    <row r="285" ht="14.25" customHeight="1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</row>
    <row r="286" ht="14.25" customHeight="1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</row>
    <row r="287" ht="14.25" customHeight="1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</row>
    <row r="288" ht="14.25" customHeight="1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</row>
    <row r="289" ht="14.25" customHeight="1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</row>
    <row r="290" ht="14.25" customHeight="1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</row>
    <row r="291" ht="14.25" customHeight="1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</row>
    <row r="292" ht="14.25" customHeight="1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</row>
    <row r="293" ht="14.25" customHeight="1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</row>
    <row r="294" ht="14.25" customHeight="1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</row>
    <row r="295" ht="14.25" customHeight="1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</row>
    <row r="296" ht="14.25" customHeight="1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</row>
    <row r="297" ht="14.25" customHeight="1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</row>
    <row r="298" ht="14.25" customHeight="1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</row>
    <row r="299" ht="14.25" customHeight="1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</row>
    <row r="300" ht="14.25" customHeight="1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</row>
    <row r="301" ht="14.25" customHeight="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</row>
    <row r="302" ht="14.25" customHeight="1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</row>
    <row r="303" ht="14.25" customHeight="1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</row>
    <row r="304" ht="14.25" customHeight="1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</row>
    <row r="305" ht="14.25" customHeight="1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</row>
    <row r="306" ht="14.25" customHeight="1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</row>
    <row r="307" ht="14.25" customHeight="1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</row>
    <row r="308" ht="14.25" customHeight="1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</row>
    <row r="309" ht="14.25" customHeight="1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</row>
    <row r="310" ht="14.25" customHeight="1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</row>
    <row r="311" ht="14.25" customHeight="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</row>
    <row r="312" ht="14.25" customHeight="1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</row>
    <row r="313" ht="14.25" customHeight="1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</row>
    <row r="314" ht="14.25" customHeight="1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</row>
    <row r="315" ht="14.25" customHeight="1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</row>
    <row r="316" ht="14.25" customHeight="1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</row>
    <row r="317" ht="14.25" customHeight="1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</row>
    <row r="318" ht="14.25" customHeight="1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</row>
    <row r="319" ht="14.25" customHeight="1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</row>
    <row r="320" ht="14.25" customHeight="1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</row>
    <row r="321" ht="14.25" customHeight="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  <c r="AB321" s="164"/>
      <c r="AC321" s="164"/>
    </row>
    <row r="322" ht="14.25" customHeight="1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  <c r="AB322" s="164"/>
      <c r="AC322" s="164"/>
    </row>
    <row r="323" ht="14.25" customHeight="1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</row>
    <row r="324" ht="14.25" customHeight="1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  <c r="AB324" s="164"/>
      <c r="AC324" s="164"/>
    </row>
    <row r="325" ht="14.25" customHeight="1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  <c r="AB325" s="164"/>
      <c r="AC325" s="164"/>
    </row>
    <row r="326" ht="14.25" customHeight="1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  <c r="AB326" s="164"/>
      <c r="AC326" s="164"/>
    </row>
    <row r="327" ht="14.25" customHeight="1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  <c r="AB327" s="164"/>
      <c r="AC327" s="164"/>
    </row>
    <row r="328" ht="14.25" customHeight="1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  <c r="AB328" s="164"/>
      <c r="AC328" s="164"/>
    </row>
    <row r="329" ht="14.25" customHeight="1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  <c r="AB329" s="164"/>
      <c r="AC329" s="164"/>
    </row>
    <row r="330" ht="14.25" customHeight="1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  <c r="AB330" s="164"/>
      <c r="AC330" s="164"/>
    </row>
    <row r="331" ht="14.25" customHeight="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  <c r="AB331" s="164"/>
      <c r="AC331" s="164"/>
    </row>
    <row r="332" ht="14.25" customHeight="1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  <c r="AB332" s="164"/>
      <c r="AC332" s="164"/>
    </row>
    <row r="333" ht="14.25" customHeight="1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  <c r="AB333" s="164"/>
      <c r="AC333" s="164"/>
    </row>
    <row r="334" ht="14.25" customHeight="1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  <c r="AB334" s="164"/>
      <c r="AC334" s="164"/>
    </row>
    <row r="335" ht="14.25" customHeight="1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  <c r="AB335" s="164"/>
      <c r="AC335" s="164"/>
    </row>
    <row r="336" ht="14.25" customHeight="1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  <c r="AB336" s="164"/>
      <c r="AC336" s="164"/>
    </row>
    <row r="337" ht="14.25" customHeight="1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  <c r="AB337" s="164"/>
      <c r="AC337" s="164"/>
    </row>
    <row r="338" ht="14.25" customHeight="1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  <c r="AB338" s="164"/>
      <c r="AC338" s="164"/>
    </row>
    <row r="339" ht="14.25" customHeight="1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  <c r="AB339" s="164"/>
      <c r="AC339" s="164"/>
    </row>
    <row r="340" ht="14.25" customHeight="1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  <c r="AB340" s="164"/>
      <c r="AC340" s="164"/>
    </row>
    <row r="341" ht="14.25" customHeight="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  <c r="AB341" s="164"/>
      <c r="AC341" s="164"/>
    </row>
    <row r="342" ht="14.25" customHeight="1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  <c r="AB342" s="164"/>
      <c r="AC342" s="164"/>
    </row>
    <row r="343" ht="14.25" customHeight="1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  <c r="AB343" s="164"/>
      <c r="AC343" s="164"/>
    </row>
    <row r="344" ht="14.25" customHeight="1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  <c r="AB344" s="164"/>
      <c r="AC344" s="164"/>
    </row>
    <row r="345" ht="14.25" customHeight="1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  <c r="AB345" s="164"/>
      <c r="AC345" s="164"/>
    </row>
    <row r="346" ht="14.25" customHeight="1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  <c r="AB346" s="164"/>
      <c r="AC346" s="164"/>
    </row>
    <row r="347" ht="14.25" customHeight="1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  <c r="AB347" s="164"/>
      <c r="AC347" s="164"/>
    </row>
    <row r="348" ht="14.25" customHeight="1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  <c r="AB348" s="164"/>
      <c r="AC348" s="164"/>
    </row>
    <row r="349" ht="14.25" customHeight="1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  <c r="AB349" s="164"/>
      <c r="AC349" s="164"/>
    </row>
    <row r="350" ht="14.25" customHeight="1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  <c r="AB350" s="164"/>
      <c r="AC350" s="164"/>
    </row>
    <row r="351" ht="14.25" customHeight="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  <c r="AB351" s="164"/>
      <c r="AC351" s="164"/>
    </row>
    <row r="352" ht="14.25" customHeight="1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  <c r="AB352" s="164"/>
      <c r="AC352" s="164"/>
    </row>
    <row r="353" ht="14.25" customHeight="1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  <c r="AB353" s="164"/>
      <c r="AC353" s="164"/>
    </row>
    <row r="354" ht="14.25" customHeight="1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  <c r="AB354" s="164"/>
      <c r="AC354" s="164"/>
    </row>
    <row r="355" ht="14.25" customHeight="1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  <c r="AB355" s="164"/>
      <c r="AC355" s="164"/>
    </row>
    <row r="356" ht="14.25" customHeight="1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  <c r="AB356" s="164"/>
      <c r="AC356" s="164"/>
    </row>
    <row r="357" ht="14.25" customHeight="1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  <c r="AB357" s="164"/>
      <c r="AC357" s="164"/>
    </row>
    <row r="358" ht="14.25" customHeight="1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  <c r="AB358" s="164"/>
      <c r="AC358" s="164"/>
    </row>
    <row r="359" ht="14.25" customHeight="1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  <c r="AB359" s="164"/>
      <c r="AC359" s="164"/>
    </row>
    <row r="360" ht="14.25" customHeight="1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  <c r="AB360" s="164"/>
      <c r="AC360" s="164"/>
    </row>
    <row r="361" ht="14.25" customHeight="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  <c r="AB361" s="164"/>
      <c r="AC361" s="164"/>
    </row>
    <row r="362" ht="14.25" customHeight="1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  <c r="AB362" s="164"/>
      <c r="AC362" s="164"/>
    </row>
    <row r="363" ht="14.25" customHeight="1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  <c r="AB363" s="164"/>
      <c r="AC363" s="164"/>
    </row>
    <row r="364" ht="14.25" customHeight="1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  <c r="AA364" s="164"/>
      <c r="AB364" s="164"/>
      <c r="AC364" s="164"/>
    </row>
    <row r="365" ht="14.25" customHeight="1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  <c r="AA365" s="164"/>
      <c r="AB365" s="164"/>
      <c r="AC365" s="164"/>
    </row>
    <row r="366" ht="14.25" customHeight="1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  <c r="AB366" s="164"/>
      <c r="AC366" s="164"/>
    </row>
    <row r="367" ht="14.25" customHeight="1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</row>
    <row r="368" ht="14.25" customHeight="1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  <c r="AB368" s="164"/>
      <c r="AC368" s="164"/>
    </row>
    <row r="369" ht="14.25" customHeight="1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  <c r="AA369" s="164"/>
      <c r="AB369" s="164"/>
      <c r="AC369" s="164"/>
    </row>
    <row r="370" ht="14.25" customHeight="1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  <c r="AA370" s="164"/>
      <c r="AB370" s="164"/>
      <c r="AC370" s="164"/>
    </row>
    <row r="371" ht="14.25" customHeight="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  <c r="AA371" s="164"/>
      <c r="AB371" s="164"/>
      <c r="AC371" s="164"/>
    </row>
    <row r="372" ht="14.25" customHeight="1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</row>
    <row r="373" ht="14.25" customHeight="1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  <c r="AA373" s="164"/>
      <c r="AB373" s="164"/>
      <c r="AC373" s="164"/>
    </row>
    <row r="374" ht="14.25" customHeight="1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  <c r="AB374" s="164"/>
      <c r="AC374" s="164"/>
    </row>
    <row r="375" ht="14.25" customHeight="1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  <c r="AA375" s="164"/>
      <c r="AB375" s="164"/>
      <c r="AC375" s="164"/>
    </row>
    <row r="376" ht="14.25" customHeight="1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  <c r="AA376" s="164"/>
      <c r="AB376" s="164"/>
      <c r="AC376" s="164"/>
    </row>
    <row r="377" ht="14.25" customHeight="1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  <c r="AA377" s="164"/>
      <c r="AB377" s="164"/>
      <c r="AC377" s="164"/>
    </row>
    <row r="378" ht="14.25" customHeight="1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  <c r="AA378" s="164"/>
      <c r="AB378" s="164"/>
      <c r="AC378" s="164"/>
    </row>
    <row r="379" ht="14.25" customHeight="1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  <c r="AA379" s="164"/>
      <c r="AB379" s="164"/>
      <c r="AC379" s="164"/>
    </row>
    <row r="380" ht="14.25" customHeight="1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</row>
    <row r="381" ht="14.25" customHeight="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</row>
    <row r="382" ht="14.25" customHeight="1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</row>
    <row r="383" ht="14.25" customHeight="1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</row>
    <row r="384" ht="14.25" customHeight="1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</row>
    <row r="385" ht="14.25" customHeight="1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</row>
    <row r="386" ht="14.25" customHeight="1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</row>
    <row r="387" ht="14.25" customHeight="1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</row>
    <row r="388" ht="14.25" customHeight="1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</row>
    <row r="389" ht="14.25" customHeight="1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  <c r="AA389" s="164"/>
      <c r="AB389" s="164"/>
      <c r="AC389" s="164"/>
    </row>
    <row r="390" ht="14.25" customHeight="1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  <c r="AA390" s="164"/>
      <c r="AB390" s="164"/>
      <c r="AC390" s="164"/>
    </row>
    <row r="391" ht="14.25" customHeight="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  <c r="AA391" s="164"/>
      <c r="AB391" s="164"/>
      <c r="AC391" s="164"/>
    </row>
    <row r="392" ht="14.25" customHeight="1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  <c r="AA392" s="164"/>
      <c r="AB392" s="164"/>
      <c r="AC392" s="164"/>
    </row>
    <row r="393" ht="14.25" customHeight="1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  <c r="AA393" s="164"/>
      <c r="AB393" s="164"/>
      <c r="AC393" s="164"/>
    </row>
    <row r="394" ht="14.25" customHeight="1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  <c r="AA394" s="164"/>
      <c r="AB394" s="164"/>
      <c r="AC394" s="164"/>
    </row>
    <row r="395" ht="14.25" customHeight="1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  <c r="AA395" s="164"/>
      <c r="AB395" s="164"/>
      <c r="AC395" s="164"/>
    </row>
    <row r="396" ht="14.25" customHeight="1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  <c r="AA396" s="164"/>
      <c r="AB396" s="164"/>
      <c r="AC396" s="164"/>
    </row>
    <row r="397" ht="14.25" customHeight="1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  <c r="AA397" s="164"/>
      <c r="AB397" s="164"/>
      <c r="AC397" s="164"/>
    </row>
    <row r="398" ht="14.25" customHeight="1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  <c r="AA398" s="164"/>
      <c r="AB398" s="164"/>
      <c r="AC398" s="164"/>
    </row>
    <row r="399" ht="14.25" customHeight="1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  <c r="AA399" s="164"/>
      <c r="AB399" s="164"/>
      <c r="AC399" s="164"/>
    </row>
    <row r="400" ht="14.25" customHeight="1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  <c r="AA400" s="164"/>
      <c r="AB400" s="164"/>
      <c r="AC400" s="164"/>
    </row>
    <row r="401" ht="14.25" customHeight="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  <c r="AA401" s="164"/>
      <c r="AB401" s="164"/>
      <c r="AC401" s="164"/>
    </row>
    <row r="402" ht="14.25" customHeight="1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  <c r="AA402" s="164"/>
      <c r="AB402" s="164"/>
      <c r="AC402" s="164"/>
    </row>
    <row r="403" ht="14.25" customHeight="1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  <c r="AA403" s="164"/>
      <c r="AB403" s="164"/>
      <c r="AC403" s="164"/>
    </row>
    <row r="404" ht="14.25" customHeight="1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  <c r="AA404" s="164"/>
      <c r="AB404" s="164"/>
      <c r="AC404" s="164"/>
    </row>
    <row r="405" ht="14.25" customHeight="1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  <c r="AA405" s="164"/>
      <c r="AB405" s="164"/>
      <c r="AC405" s="164"/>
    </row>
    <row r="406" ht="14.25" customHeight="1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  <c r="AA406" s="164"/>
      <c r="AB406" s="164"/>
      <c r="AC406" s="164"/>
    </row>
    <row r="407" ht="14.25" customHeight="1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  <c r="AA407" s="164"/>
      <c r="AB407" s="164"/>
      <c r="AC407" s="164"/>
    </row>
    <row r="408" ht="14.25" customHeight="1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</row>
    <row r="409" ht="14.25" customHeight="1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</row>
    <row r="410" ht="14.25" customHeight="1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</row>
    <row r="411" ht="14.25" customHeight="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  <c r="AB411" s="164"/>
      <c r="AC411" s="164"/>
    </row>
    <row r="412" ht="14.25" customHeight="1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</row>
    <row r="413" ht="14.25" customHeight="1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  <c r="AB413" s="164"/>
      <c r="AC413" s="164"/>
    </row>
    <row r="414" ht="14.25" customHeight="1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  <c r="AA414" s="164"/>
      <c r="AB414" s="164"/>
      <c r="AC414" s="164"/>
    </row>
    <row r="415" ht="14.25" customHeight="1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  <c r="AA415" s="164"/>
      <c r="AB415" s="164"/>
      <c r="AC415" s="164"/>
    </row>
    <row r="416" ht="14.25" customHeight="1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  <c r="AA416" s="164"/>
      <c r="AB416" s="164"/>
      <c r="AC416" s="164"/>
    </row>
    <row r="417" ht="14.25" customHeight="1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  <c r="AA417" s="164"/>
      <c r="AB417" s="164"/>
      <c r="AC417" s="164"/>
    </row>
    <row r="418" ht="14.25" customHeight="1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  <c r="AA418" s="164"/>
      <c r="AB418" s="164"/>
      <c r="AC418" s="164"/>
    </row>
    <row r="419" ht="14.25" customHeight="1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  <c r="AA419" s="164"/>
      <c r="AB419" s="164"/>
      <c r="AC419" s="164"/>
    </row>
    <row r="420" ht="14.25" customHeight="1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  <c r="AA420" s="164"/>
      <c r="AB420" s="164"/>
      <c r="AC420" s="164"/>
    </row>
    <row r="421" ht="14.25" customHeight="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  <c r="AA421" s="164"/>
      <c r="AB421" s="164"/>
      <c r="AC421" s="164"/>
    </row>
    <row r="422" ht="14.25" customHeight="1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  <c r="AA422" s="164"/>
      <c r="AB422" s="164"/>
      <c r="AC422" s="164"/>
    </row>
    <row r="423" ht="14.25" customHeight="1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  <c r="AA423" s="164"/>
      <c r="AB423" s="164"/>
      <c r="AC423" s="164"/>
    </row>
    <row r="424" ht="14.25" customHeight="1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  <c r="AA424" s="164"/>
      <c r="AB424" s="164"/>
      <c r="AC424" s="164"/>
    </row>
    <row r="425" ht="14.25" customHeight="1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  <c r="AA425" s="164"/>
      <c r="AB425" s="164"/>
      <c r="AC425" s="164"/>
    </row>
    <row r="426" ht="14.25" customHeight="1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  <c r="AA426" s="164"/>
      <c r="AB426" s="164"/>
      <c r="AC426" s="164"/>
    </row>
    <row r="427" ht="14.25" customHeight="1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  <c r="AA427" s="164"/>
      <c r="AB427" s="164"/>
      <c r="AC427" s="164"/>
    </row>
    <row r="428" ht="14.25" customHeight="1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  <c r="AA428" s="164"/>
      <c r="AB428" s="164"/>
      <c r="AC428" s="164"/>
    </row>
    <row r="429" ht="14.25" customHeight="1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  <c r="AA429" s="164"/>
      <c r="AB429" s="164"/>
      <c r="AC429" s="164"/>
    </row>
    <row r="430" ht="14.25" customHeight="1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  <c r="AA430" s="164"/>
      <c r="AB430" s="164"/>
      <c r="AC430" s="164"/>
    </row>
    <row r="431" ht="14.25" customHeight="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  <c r="AA431" s="164"/>
      <c r="AB431" s="164"/>
      <c r="AC431" s="164"/>
    </row>
    <row r="432" ht="14.25" customHeight="1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  <c r="AA432" s="164"/>
      <c r="AB432" s="164"/>
      <c r="AC432" s="164"/>
    </row>
    <row r="433" ht="14.25" customHeight="1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  <c r="AA433" s="164"/>
      <c r="AB433" s="164"/>
      <c r="AC433" s="164"/>
    </row>
    <row r="434" ht="14.25" customHeight="1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  <c r="AA434" s="164"/>
      <c r="AB434" s="164"/>
      <c r="AC434" s="164"/>
    </row>
    <row r="435" ht="14.25" customHeight="1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  <c r="AA435" s="164"/>
      <c r="AB435" s="164"/>
      <c r="AC435" s="164"/>
    </row>
    <row r="436" ht="14.25" customHeight="1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  <c r="AA436" s="164"/>
      <c r="AB436" s="164"/>
      <c r="AC436" s="164"/>
    </row>
    <row r="437" ht="14.25" customHeight="1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  <c r="AA437" s="164"/>
      <c r="AB437" s="164"/>
      <c r="AC437" s="164"/>
    </row>
    <row r="438" ht="14.25" customHeight="1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  <c r="AA438" s="164"/>
      <c r="AB438" s="164"/>
      <c r="AC438" s="164"/>
    </row>
    <row r="439" ht="14.25" customHeight="1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  <c r="AA439" s="164"/>
      <c r="AB439" s="164"/>
      <c r="AC439" s="164"/>
    </row>
    <row r="440" ht="14.25" customHeight="1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  <c r="AA440" s="164"/>
      <c r="AB440" s="164"/>
      <c r="AC440" s="164"/>
    </row>
    <row r="441" ht="14.25" customHeight="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  <c r="AA441" s="164"/>
      <c r="AB441" s="164"/>
      <c r="AC441" s="164"/>
    </row>
    <row r="442" ht="14.25" customHeight="1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  <c r="AA442" s="164"/>
      <c r="AB442" s="164"/>
      <c r="AC442" s="164"/>
    </row>
    <row r="443" ht="14.25" customHeight="1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  <c r="AA443" s="164"/>
      <c r="AB443" s="164"/>
      <c r="AC443" s="164"/>
    </row>
    <row r="444" ht="14.25" customHeight="1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  <c r="AB444" s="164"/>
      <c r="AC444" s="164"/>
    </row>
    <row r="445" ht="14.25" customHeight="1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  <c r="AA445" s="164"/>
      <c r="AB445" s="164"/>
      <c r="AC445" s="164"/>
    </row>
    <row r="446" ht="14.25" customHeight="1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  <c r="AA446" s="164"/>
      <c r="AB446" s="164"/>
      <c r="AC446" s="164"/>
    </row>
    <row r="447" ht="14.25" customHeight="1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  <c r="AA447" s="164"/>
      <c r="AB447" s="164"/>
      <c r="AC447" s="164"/>
    </row>
    <row r="448" ht="14.25" customHeight="1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  <c r="AA448" s="164"/>
      <c r="AB448" s="164"/>
      <c r="AC448" s="164"/>
    </row>
    <row r="449" ht="14.25" customHeight="1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  <c r="AA449" s="164"/>
      <c r="AB449" s="164"/>
      <c r="AC449" s="164"/>
    </row>
    <row r="450" ht="14.25" customHeight="1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  <c r="AA450" s="164"/>
      <c r="AB450" s="164"/>
      <c r="AC450" s="164"/>
    </row>
    <row r="451" ht="14.25" customHeight="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  <c r="AA451" s="164"/>
      <c r="AB451" s="164"/>
      <c r="AC451" s="164"/>
    </row>
    <row r="452" ht="14.25" customHeight="1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  <c r="AA452" s="164"/>
      <c r="AB452" s="164"/>
      <c r="AC452" s="164"/>
    </row>
    <row r="453" ht="14.25" customHeight="1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  <c r="AA453" s="164"/>
      <c r="AB453" s="164"/>
      <c r="AC453" s="164"/>
    </row>
    <row r="454" ht="14.25" customHeight="1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  <c r="AA454" s="164"/>
      <c r="AB454" s="164"/>
      <c r="AC454" s="164"/>
    </row>
    <row r="455" ht="14.25" customHeight="1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  <c r="AA455" s="164"/>
      <c r="AB455" s="164"/>
      <c r="AC455" s="164"/>
    </row>
    <row r="456" ht="14.25" customHeight="1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  <c r="AA456" s="164"/>
      <c r="AB456" s="164"/>
      <c r="AC456" s="164"/>
    </row>
    <row r="457" ht="14.25" customHeight="1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  <c r="AA457" s="164"/>
      <c r="AB457" s="164"/>
      <c r="AC457" s="164"/>
    </row>
    <row r="458" ht="14.25" customHeight="1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  <c r="AA458" s="164"/>
      <c r="AB458" s="164"/>
      <c r="AC458" s="164"/>
    </row>
    <row r="459" ht="14.25" customHeight="1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  <c r="AA459" s="164"/>
      <c r="AB459" s="164"/>
      <c r="AC459" s="164"/>
    </row>
    <row r="460" ht="14.25" customHeight="1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  <c r="AA460" s="164"/>
      <c r="AB460" s="164"/>
      <c r="AC460" s="164"/>
    </row>
    <row r="461" ht="14.25" customHeight="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  <c r="AA461" s="164"/>
      <c r="AB461" s="164"/>
      <c r="AC461" s="164"/>
    </row>
    <row r="462" ht="14.25" customHeight="1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  <c r="AA462" s="164"/>
      <c r="AB462" s="164"/>
      <c r="AC462" s="164"/>
    </row>
    <row r="463" ht="14.25" customHeight="1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  <c r="AA463" s="164"/>
      <c r="AB463" s="164"/>
      <c r="AC463" s="164"/>
    </row>
    <row r="464" ht="14.25" customHeight="1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  <c r="AA464" s="164"/>
      <c r="AB464" s="164"/>
      <c r="AC464" s="164"/>
    </row>
    <row r="465" ht="14.25" customHeight="1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  <c r="AA465" s="164"/>
      <c r="AB465" s="164"/>
      <c r="AC465" s="164"/>
    </row>
    <row r="466" ht="14.25" customHeight="1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  <c r="AA466" s="164"/>
      <c r="AB466" s="164"/>
      <c r="AC466" s="164"/>
    </row>
    <row r="467" ht="14.25" customHeight="1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  <c r="AA467" s="164"/>
      <c r="AB467" s="164"/>
      <c r="AC467" s="164"/>
    </row>
    <row r="468" ht="14.25" customHeight="1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  <c r="AA468" s="164"/>
      <c r="AB468" s="164"/>
      <c r="AC468" s="164"/>
    </row>
    <row r="469" ht="14.25" customHeight="1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  <c r="AA469" s="164"/>
      <c r="AB469" s="164"/>
      <c r="AC469" s="164"/>
    </row>
    <row r="470" ht="14.25" customHeight="1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  <c r="AA470" s="164"/>
      <c r="AB470" s="164"/>
      <c r="AC470" s="164"/>
    </row>
    <row r="471" ht="14.25" customHeight="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  <c r="AA471" s="164"/>
      <c r="AB471" s="164"/>
      <c r="AC471" s="164"/>
    </row>
    <row r="472" ht="14.25" customHeight="1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  <c r="AA472" s="164"/>
      <c r="AB472" s="164"/>
      <c r="AC472" s="164"/>
    </row>
    <row r="473" ht="14.25" customHeight="1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</row>
    <row r="474" ht="14.25" customHeight="1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  <c r="AA474" s="164"/>
      <c r="AB474" s="164"/>
      <c r="AC474" s="164"/>
    </row>
    <row r="475" ht="14.25" customHeight="1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  <c r="AA475" s="164"/>
      <c r="AB475" s="164"/>
      <c r="AC475" s="164"/>
    </row>
    <row r="476" ht="14.25" customHeight="1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  <c r="AA476" s="164"/>
      <c r="AB476" s="164"/>
      <c r="AC476" s="164"/>
    </row>
    <row r="477" ht="14.25" customHeight="1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  <c r="AA477" s="164"/>
      <c r="AB477" s="164"/>
      <c r="AC477" s="164"/>
    </row>
    <row r="478" ht="14.25" customHeight="1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  <c r="AA478" s="164"/>
      <c r="AB478" s="164"/>
      <c r="AC478" s="164"/>
    </row>
    <row r="479" ht="14.25" customHeight="1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  <c r="AA479" s="164"/>
      <c r="AB479" s="164"/>
      <c r="AC479" s="164"/>
    </row>
    <row r="480" ht="14.25" customHeight="1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  <c r="AA480" s="164"/>
      <c r="AB480" s="164"/>
      <c r="AC480" s="164"/>
    </row>
    <row r="481" ht="14.25" customHeight="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  <c r="AA481" s="164"/>
      <c r="AB481" s="164"/>
      <c r="AC481" s="164"/>
    </row>
    <row r="482" ht="14.25" customHeight="1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  <c r="AA482" s="164"/>
      <c r="AB482" s="164"/>
      <c r="AC482" s="164"/>
    </row>
    <row r="483" ht="14.25" customHeight="1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  <c r="AA483" s="164"/>
      <c r="AB483" s="164"/>
      <c r="AC483" s="164"/>
    </row>
    <row r="484" ht="14.25" customHeight="1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  <c r="AA484" s="164"/>
      <c r="AB484" s="164"/>
      <c r="AC484" s="164"/>
    </row>
    <row r="485" ht="14.25" customHeight="1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  <c r="AA485" s="164"/>
      <c r="AB485" s="164"/>
      <c r="AC485" s="164"/>
    </row>
    <row r="486" ht="14.25" customHeight="1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  <c r="AA486" s="164"/>
      <c r="AB486" s="164"/>
      <c r="AC486" s="164"/>
    </row>
    <row r="487" ht="14.25" customHeight="1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  <c r="AA487" s="164"/>
      <c r="AB487" s="164"/>
      <c r="AC487" s="164"/>
    </row>
    <row r="488" ht="14.25" customHeight="1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  <c r="AA488" s="164"/>
      <c r="AB488" s="164"/>
      <c r="AC488" s="164"/>
    </row>
    <row r="489" ht="14.25" customHeight="1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  <c r="AA489" s="164"/>
      <c r="AB489" s="164"/>
      <c r="AC489" s="164"/>
    </row>
    <row r="490" ht="14.25" customHeight="1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  <c r="AA490" s="164"/>
      <c r="AB490" s="164"/>
      <c r="AC490" s="164"/>
    </row>
    <row r="491" ht="14.25" customHeight="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  <c r="AA491" s="164"/>
      <c r="AB491" s="164"/>
      <c r="AC491" s="164"/>
    </row>
    <row r="492" ht="14.25" customHeight="1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  <c r="AA492" s="164"/>
      <c r="AB492" s="164"/>
      <c r="AC492" s="164"/>
    </row>
    <row r="493" ht="14.25" customHeight="1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  <c r="AA493" s="164"/>
      <c r="AB493" s="164"/>
      <c r="AC493" s="164"/>
    </row>
    <row r="494" ht="14.25" customHeight="1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  <c r="AA494" s="164"/>
      <c r="AB494" s="164"/>
      <c r="AC494" s="164"/>
    </row>
    <row r="495" ht="14.25" customHeight="1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  <c r="AA495" s="164"/>
      <c r="AB495" s="164"/>
      <c r="AC495" s="164"/>
    </row>
    <row r="496" ht="14.25" customHeight="1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  <c r="AA496" s="164"/>
      <c r="AB496" s="164"/>
      <c r="AC496" s="164"/>
    </row>
    <row r="497" ht="14.25" customHeight="1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  <c r="AA497" s="164"/>
      <c r="AB497" s="164"/>
      <c r="AC497" s="164"/>
    </row>
    <row r="498" ht="14.25" customHeight="1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  <c r="AA498" s="164"/>
      <c r="AB498" s="164"/>
      <c r="AC498" s="164"/>
    </row>
    <row r="499" ht="14.25" customHeight="1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  <c r="AA499" s="164"/>
      <c r="AB499" s="164"/>
      <c r="AC499" s="164"/>
    </row>
    <row r="500" ht="14.25" customHeight="1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  <c r="AA500" s="164"/>
      <c r="AB500" s="164"/>
      <c r="AC500" s="164"/>
    </row>
    <row r="501" ht="14.25" customHeight="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  <c r="AA501" s="164"/>
      <c r="AB501" s="164"/>
      <c r="AC501" s="164"/>
    </row>
    <row r="502" ht="14.25" customHeight="1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  <c r="AA502" s="164"/>
      <c r="AB502" s="164"/>
      <c r="AC502" s="164"/>
    </row>
    <row r="503" ht="14.25" customHeight="1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  <c r="AA503" s="164"/>
      <c r="AB503" s="164"/>
      <c r="AC503" s="164"/>
    </row>
    <row r="504" ht="14.25" customHeight="1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  <c r="AA504" s="164"/>
      <c r="AB504" s="164"/>
      <c r="AC504" s="164"/>
    </row>
    <row r="505" ht="14.25" customHeight="1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  <c r="AA505" s="164"/>
      <c r="AB505" s="164"/>
      <c r="AC505" s="164"/>
    </row>
    <row r="506" ht="14.25" customHeight="1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  <c r="AA506" s="164"/>
      <c r="AB506" s="164"/>
      <c r="AC506" s="164"/>
    </row>
    <row r="507" ht="14.25" customHeight="1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  <c r="AA507" s="164"/>
      <c r="AB507" s="164"/>
      <c r="AC507" s="164"/>
    </row>
    <row r="508" ht="14.25" customHeight="1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  <c r="AA508" s="164"/>
      <c r="AB508" s="164"/>
      <c r="AC508" s="164"/>
    </row>
    <row r="509" ht="14.25" customHeight="1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  <c r="AA509" s="164"/>
      <c r="AB509" s="164"/>
      <c r="AC509" s="164"/>
    </row>
    <row r="510" ht="14.25" customHeight="1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  <c r="AA510" s="164"/>
      <c r="AB510" s="164"/>
      <c r="AC510" s="164"/>
    </row>
    <row r="511" ht="14.25" customHeight="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  <c r="AA511" s="164"/>
      <c r="AB511" s="164"/>
      <c r="AC511" s="164"/>
    </row>
    <row r="512" ht="14.25" customHeight="1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  <c r="AA512" s="164"/>
      <c r="AB512" s="164"/>
      <c r="AC512" s="164"/>
    </row>
    <row r="513" ht="14.25" customHeight="1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  <c r="AA513" s="164"/>
      <c r="AB513" s="164"/>
      <c r="AC513" s="164"/>
    </row>
    <row r="514" ht="14.25" customHeight="1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  <c r="AA514" s="164"/>
      <c r="AB514" s="164"/>
      <c r="AC514" s="164"/>
    </row>
    <row r="515" ht="14.25" customHeight="1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  <c r="AA515" s="164"/>
      <c r="AB515" s="164"/>
      <c r="AC515" s="164"/>
    </row>
    <row r="516" ht="14.25" customHeight="1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  <c r="AA516" s="164"/>
      <c r="AB516" s="164"/>
      <c r="AC516" s="164"/>
    </row>
    <row r="517" ht="14.25" customHeight="1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  <c r="AA517" s="164"/>
      <c r="AB517" s="164"/>
      <c r="AC517" s="164"/>
    </row>
    <row r="518" ht="14.25" customHeight="1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  <c r="AB518" s="164"/>
      <c r="AC518" s="164"/>
    </row>
    <row r="519" ht="14.25" customHeight="1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  <c r="AA519" s="164"/>
      <c r="AB519" s="164"/>
      <c r="AC519" s="164"/>
    </row>
    <row r="520" ht="14.25" customHeight="1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  <c r="AB520" s="164"/>
      <c r="AC520" s="164"/>
    </row>
    <row r="521" ht="14.25" customHeight="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  <c r="AA521" s="164"/>
      <c r="AB521" s="164"/>
      <c r="AC521" s="164"/>
    </row>
    <row r="522" ht="14.25" customHeight="1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  <c r="AA522" s="164"/>
      <c r="AB522" s="164"/>
      <c r="AC522" s="164"/>
    </row>
    <row r="523" ht="14.25" customHeight="1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  <c r="AA523" s="164"/>
      <c r="AB523" s="164"/>
      <c r="AC523" s="164"/>
    </row>
    <row r="524" ht="14.25" customHeight="1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  <c r="AB524" s="164"/>
      <c r="AC524" s="164"/>
    </row>
    <row r="525" ht="14.25" customHeight="1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  <c r="AA525" s="164"/>
      <c r="AB525" s="164"/>
      <c r="AC525" s="164"/>
    </row>
    <row r="526" ht="14.25" customHeight="1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  <c r="AA526" s="164"/>
      <c r="AB526" s="164"/>
      <c r="AC526" s="164"/>
    </row>
    <row r="527" ht="14.25" customHeight="1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  <c r="AA527" s="164"/>
      <c r="AB527" s="164"/>
      <c r="AC527" s="164"/>
    </row>
    <row r="528" ht="14.25" customHeight="1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</row>
    <row r="529" ht="14.25" customHeight="1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  <c r="AA529" s="164"/>
      <c r="AB529" s="164"/>
      <c r="AC529" s="164"/>
    </row>
    <row r="530" ht="14.25" customHeight="1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  <c r="AB530" s="164"/>
      <c r="AC530" s="164"/>
    </row>
    <row r="531" ht="14.25" customHeight="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  <c r="AA531" s="164"/>
      <c r="AB531" s="164"/>
      <c r="AC531" s="164"/>
    </row>
    <row r="532" ht="14.25" customHeight="1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  <c r="AB532" s="164"/>
      <c r="AC532" s="164"/>
    </row>
    <row r="533" ht="14.25" customHeight="1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  <c r="AA533" s="164"/>
      <c r="AB533" s="164"/>
      <c r="AC533" s="164"/>
    </row>
    <row r="534" ht="14.25" customHeight="1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B534" s="164"/>
      <c r="AC534" s="164"/>
    </row>
    <row r="535" ht="14.25" customHeight="1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  <c r="AA535" s="164"/>
      <c r="AB535" s="164"/>
      <c r="AC535" s="164"/>
    </row>
    <row r="536" ht="14.25" customHeight="1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</row>
    <row r="537" ht="14.25" customHeight="1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  <c r="AA537" s="164"/>
      <c r="AB537" s="164"/>
      <c r="AC537" s="164"/>
    </row>
    <row r="538" ht="14.25" customHeight="1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  <c r="AA538" s="164"/>
      <c r="AB538" s="164"/>
      <c r="AC538" s="164"/>
    </row>
    <row r="539" ht="14.25" customHeight="1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  <c r="AA539" s="164"/>
      <c r="AB539" s="164"/>
      <c r="AC539" s="164"/>
    </row>
    <row r="540" ht="14.25" customHeight="1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  <c r="AB540" s="164"/>
      <c r="AC540" s="164"/>
    </row>
    <row r="541" ht="14.25" customHeight="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  <c r="AA541" s="164"/>
      <c r="AB541" s="164"/>
      <c r="AC541" s="164"/>
    </row>
    <row r="542" ht="14.25" customHeight="1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  <c r="AA542" s="164"/>
      <c r="AB542" s="164"/>
      <c r="AC542" s="164"/>
    </row>
    <row r="543" ht="14.25" customHeight="1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  <c r="AA543" s="164"/>
      <c r="AB543" s="164"/>
      <c r="AC543" s="164"/>
    </row>
    <row r="544" ht="14.25" customHeight="1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  <c r="AB544" s="164"/>
      <c r="AC544" s="164"/>
    </row>
    <row r="545" ht="14.25" customHeight="1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  <c r="AA545" s="164"/>
      <c r="AB545" s="164"/>
      <c r="AC545" s="164"/>
    </row>
    <row r="546" ht="14.25" customHeight="1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  <c r="AA546" s="164"/>
      <c r="AB546" s="164"/>
      <c r="AC546" s="164"/>
    </row>
    <row r="547" ht="14.25" customHeight="1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  <c r="AA547" s="164"/>
      <c r="AB547" s="164"/>
      <c r="AC547" s="164"/>
    </row>
    <row r="548" ht="14.25" customHeight="1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B548" s="164"/>
      <c r="AC548" s="164"/>
    </row>
    <row r="549" ht="14.25" customHeight="1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  <c r="AA549" s="164"/>
      <c r="AB549" s="164"/>
      <c r="AC549" s="164"/>
    </row>
    <row r="550" ht="14.25" customHeight="1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  <c r="AA550" s="164"/>
      <c r="AB550" s="164"/>
      <c r="AC550" s="164"/>
    </row>
    <row r="551" ht="14.25" customHeight="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  <c r="AA551" s="164"/>
      <c r="AB551" s="164"/>
      <c r="AC551" s="164"/>
    </row>
    <row r="552" ht="14.25" customHeight="1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  <c r="AA552" s="164"/>
      <c r="AB552" s="164"/>
      <c r="AC552" s="164"/>
    </row>
    <row r="553" ht="14.25" customHeight="1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  <c r="AA553" s="164"/>
      <c r="AB553" s="164"/>
      <c r="AC553" s="164"/>
    </row>
    <row r="554" ht="14.25" customHeight="1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  <c r="AB554" s="164"/>
      <c r="AC554" s="164"/>
    </row>
    <row r="555" ht="14.25" customHeight="1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  <c r="AA555" s="164"/>
      <c r="AB555" s="164"/>
      <c r="AC555" s="164"/>
    </row>
    <row r="556" ht="14.25" customHeight="1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</row>
    <row r="557" ht="14.25" customHeight="1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  <c r="AA557" s="164"/>
      <c r="AB557" s="164"/>
      <c r="AC557" s="164"/>
    </row>
    <row r="558" ht="14.25" customHeight="1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  <c r="AA558" s="164"/>
      <c r="AB558" s="164"/>
      <c r="AC558" s="164"/>
    </row>
    <row r="559" ht="14.25" customHeight="1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  <c r="AA559" s="164"/>
      <c r="AB559" s="164"/>
      <c r="AC559" s="164"/>
    </row>
    <row r="560" ht="14.25" customHeight="1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  <c r="AA560" s="164"/>
      <c r="AB560" s="164"/>
      <c r="AC560" s="164"/>
    </row>
    <row r="561" ht="14.25" customHeight="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  <c r="AA561" s="164"/>
      <c r="AB561" s="164"/>
      <c r="AC561" s="164"/>
    </row>
    <row r="562" ht="14.25" customHeight="1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  <c r="AA562" s="164"/>
      <c r="AB562" s="164"/>
      <c r="AC562" s="164"/>
    </row>
    <row r="563" ht="14.25" customHeight="1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  <c r="AA563" s="164"/>
      <c r="AB563" s="164"/>
      <c r="AC563" s="164"/>
    </row>
    <row r="564" ht="14.25" customHeight="1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</row>
    <row r="565" ht="14.25" customHeight="1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  <c r="AA565" s="164"/>
      <c r="AB565" s="164"/>
      <c r="AC565" s="164"/>
    </row>
    <row r="566" ht="14.25" customHeight="1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  <c r="AA566" s="164"/>
      <c r="AB566" s="164"/>
      <c r="AC566" s="164"/>
    </row>
    <row r="567" ht="14.25" customHeight="1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  <c r="AB567" s="164"/>
      <c r="AC567" s="164"/>
    </row>
    <row r="568" ht="14.25" customHeight="1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  <c r="AA568" s="164"/>
      <c r="AB568" s="164"/>
      <c r="AC568" s="164"/>
    </row>
    <row r="569" ht="14.25" customHeight="1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  <c r="AA569" s="164"/>
      <c r="AB569" s="164"/>
      <c r="AC569" s="164"/>
    </row>
    <row r="570" ht="14.25" customHeight="1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  <c r="AB570" s="164"/>
      <c r="AC570" s="164"/>
    </row>
    <row r="571" ht="14.25" customHeight="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  <c r="AB571" s="164"/>
      <c r="AC571" s="164"/>
    </row>
    <row r="572" ht="14.25" customHeight="1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  <c r="AA572" s="164"/>
      <c r="AB572" s="164"/>
      <c r="AC572" s="164"/>
    </row>
    <row r="573" ht="14.25" customHeight="1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  <c r="AA573" s="164"/>
      <c r="AB573" s="164"/>
      <c r="AC573" s="164"/>
    </row>
    <row r="574" ht="14.25" customHeight="1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  <c r="AA574" s="164"/>
      <c r="AB574" s="164"/>
      <c r="AC574" s="164"/>
    </row>
    <row r="575" ht="14.25" customHeight="1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  <c r="AA575" s="164"/>
      <c r="AB575" s="164"/>
      <c r="AC575" s="164"/>
    </row>
    <row r="576" ht="14.25" customHeight="1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  <c r="AA576" s="164"/>
      <c r="AB576" s="164"/>
      <c r="AC576" s="164"/>
    </row>
    <row r="577" ht="14.25" customHeight="1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  <c r="AA577" s="164"/>
      <c r="AB577" s="164"/>
      <c r="AC577" s="164"/>
    </row>
    <row r="578" ht="14.25" customHeight="1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  <c r="AA578" s="164"/>
      <c r="AB578" s="164"/>
      <c r="AC578" s="164"/>
    </row>
    <row r="579" ht="14.25" customHeight="1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  <c r="AA579" s="164"/>
      <c r="AB579" s="164"/>
      <c r="AC579" s="164"/>
    </row>
    <row r="580" ht="14.25" customHeight="1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  <c r="AA580" s="164"/>
      <c r="AB580" s="164"/>
      <c r="AC580" s="164"/>
    </row>
    <row r="581" ht="14.25" customHeight="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  <c r="AB581" s="164"/>
      <c r="AC581" s="164"/>
    </row>
    <row r="582" ht="14.25" customHeight="1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  <c r="AA582" s="164"/>
      <c r="AB582" s="164"/>
      <c r="AC582" s="164"/>
    </row>
    <row r="583" ht="14.25" customHeight="1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</row>
    <row r="584" ht="14.25" customHeight="1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  <c r="AA584" s="164"/>
      <c r="AB584" s="164"/>
      <c r="AC584" s="164"/>
    </row>
    <row r="585" ht="14.25" customHeight="1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  <c r="AA585" s="164"/>
      <c r="AB585" s="164"/>
      <c r="AC585" s="164"/>
    </row>
    <row r="586" ht="14.25" customHeight="1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  <c r="AB586" s="164"/>
      <c r="AC586" s="164"/>
    </row>
    <row r="587" ht="14.25" customHeight="1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  <c r="AA587" s="164"/>
      <c r="AB587" s="164"/>
      <c r="AC587" s="164"/>
    </row>
    <row r="588" ht="14.25" customHeight="1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  <c r="AB588" s="164"/>
      <c r="AC588" s="164"/>
    </row>
    <row r="589" ht="14.25" customHeight="1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  <c r="AA589" s="164"/>
      <c r="AB589" s="164"/>
      <c r="AC589" s="164"/>
    </row>
    <row r="590" ht="14.25" customHeight="1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  <c r="AB590" s="164"/>
      <c r="AC590" s="164"/>
    </row>
    <row r="591" ht="14.25" customHeight="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  <c r="AA591" s="164"/>
      <c r="AB591" s="164"/>
      <c r="AC591" s="164"/>
    </row>
    <row r="592" ht="14.25" customHeight="1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  <c r="AA592" s="164"/>
      <c r="AB592" s="164"/>
      <c r="AC592" s="164"/>
    </row>
    <row r="593" ht="14.25" customHeight="1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  <c r="AA593" s="164"/>
      <c r="AB593" s="164"/>
      <c r="AC593" s="164"/>
    </row>
    <row r="594" ht="14.25" customHeight="1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  <c r="AA594" s="164"/>
      <c r="AB594" s="164"/>
      <c r="AC594" s="164"/>
    </row>
    <row r="595" ht="14.25" customHeight="1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  <c r="AA595" s="164"/>
      <c r="AB595" s="164"/>
      <c r="AC595" s="164"/>
    </row>
    <row r="596" ht="14.25" customHeight="1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  <c r="AA596" s="164"/>
      <c r="AB596" s="164"/>
      <c r="AC596" s="164"/>
    </row>
    <row r="597" ht="14.25" customHeight="1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  <c r="AA597" s="164"/>
      <c r="AB597" s="164"/>
      <c r="AC597" s="164"/>
    </row>
    <row r="598" ht="14.25" customHeight="1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  <c r="AA598" s="164"/>
      <c r="AB598" s="164"/>
      <c r="AC598" s="164"/>
    </row>
    <row r="599" ht="14.25" customHeight="1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  <c r="AA599" s="164"/>
      <c r="AB599" s="164"/>
      <c r="AC599" s="164"/>
    </row>
    <row r="600" ht="14.25" customHeight="1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  <c r="AB600" s="164"/>
      <c r="AC600" s="164"/>
    </row>
    <row r="601" ht="14.25" customHeight="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  <c r="AA601" s="164"/>
      <c r="AB601" s="164"/>
      <c r="AC601" s="164"/>
    </row>
    <row r="602" ht="14.25" customHeight="1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  <c r="AB602" s="164"/>
      <c r="AC602" s="164"/>
    </row>
    <row r="603" ht="14.25" customHeight="1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  <c r="AA603" s="164"/>
      <c r="AB603" s="164"/>
      <c r="AC603" s="164"/>
    </row>
    <row r="604" ht="14.25" customHeight="1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  <c r="AA604" s="164"/>
      <c r="AB604" s="164"/>
      <c r="AC604" s="164"/>
    </row>
    <row r="605" ht="14.25" customHeight="1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  <c r="AA605" s="164"/>
      <c r="AB605" s="164"/>
      <c r="AC605" s="164"/>
    </row>
    <row r="606" ht="14.25" customHeight="1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  <c r="AA606" s="164"/>
      <c r="AB606" s="164"/>
      <c r="AC606" s="164"/>
    </row>
    <row r="607" ht="14.25" customHeight="1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  <c r="AA607" s="164"/>
      <c r="AB607" s="164"/>
      <c r="AC607" s="164"/>
    </row>
    <row r="608" ht="14.25" customHeight="1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  <c r="AA608" s="164"/>
      <c r="AB608" s="164"/>
      <c r="AC608" s="164"/>
    </row>
    <row r="609" ht="14.25" customHeight="1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  <c r="AA609" s="164"/>
      <c r="AB609" s="164"/>
      <c r="AC609" s="164"/>
    </row>
    <row r="610" ht="14.25" customHeight="1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  <c r="AA610" s="164"/>
      <c r="AB610" s="164"/>
      <c r="AC610" s="164"/>
    </row>
    <row r="611" ht="14.25" customHeight="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  <c r="AA611" s="164"/>
      <c r="AB611" s="164"/>
      <c r="AC611" s="164"/>
    </row>
    <row r="612" ht="14.25" customHeight="1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  <c r="AA612" s="164"/>
      <c r="AB612" s="164"/>
      <c r="AC612" s="164"/>
    </row>
    <row r="613" ht="14.25" customHeight="1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  <c r="AA613" s="164"/>
      <c r="AB613" s="164"/>
      <c r="AC613" s="164"/>
    </row>
    <row r="614" ht="14.25" customHeight="1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  <c r="AA614" s="164"/>
      <c r="AB614" s="164"/>
      <c r="AC614" s="164"/>
    </row>
    <row r="615" ht="14.25" customHeight="1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  <c r="AA615" s="164"/>
      <c r="AB615" s="164"/>
      <c r="AC615" s="164"/>
    </row>
    <row r="616" ht="14.25" customHeight="1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  <c r="AA616" s="164"/>
      <c r="AB616" s="164"/>
      <c r="AC616" s="164"/>
    </row>
    <row r="617" ht="14.25" customHeight="1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  <c r="AA617" s="164"/>
      <c r="AB617" s="164"/>
      <c r="AC617" s="164"/>
    </row>
    <row r="618" ht="14.25" customHeight="1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  <c r="AA618" s="164"/>
      <c r="AB618" s="164"/>
      <c r="AC618" s="164"/>
    </row>
    <row r="619" ht="14.25" customHeight="1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  <c r="AA619" s="164"/>
      <c r="AB619" s="164"/>
      <c r="AC619" s="164"/>
    </row>
    <row r="620" ht="14.25" customHeight="1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  <c r="AA620" s="164"/>
      <c r="AB620" s="164"/>
      <c r="AC620" s="164"/>
    </row>
    <row r="621" ht="14.25" customHeight="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  <c r="AA621" s="164"/>
      <c r="AB621" s="164"/>
      <c r="AC621" s="164"/>
    </row>
    <row r="622" ht="14.25" customHeight="1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  <c r="AA622" s="164"/>
      <c r="AB622" s="164"/>
      <c r="AC622" s="164"/>
    </row>
    <row r="623" ht="14.25" customHeight="1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  <c r="AA623" s="164"/>
      <c r="AB623" s="164"/>
      <c r="AC623" s="164"/>
    </row>
    <row r="624" ht="14.25" customHeight="1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  <c r="AA624" s="164"/>
      <c r="AB624" s="164"/>
      <c r="AC624" s="164"/>
    </row>
    <row r="625" ht="14.25" customHeight="1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  <c r="AA625" s="164"/>
      <c r="AB625" s="164"/>
      <c r="AC625" s="164"/>
    </row>
    <row r="626" ht="14.25" customHeight="1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  <c r="AB626" s="164"/>
      <c r="AC626" s="164"/>
    </row>
    <row r="627" ht="14.25" customHeight="1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  <c r="AA627" s="164"/>
      <c r="AB627" s="164"/>
      <c r="AC627" s="164"/>
    </row>
    <row r="628" ht="14.25" customHeight="1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  <c r="AA628" s="164"/>
      <c r="AB628" s="164"/>
      <c r="AC628" s="164"/>
    </row>
    <row r="629" ht="14.25" customHeight="1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  <c r="AA629" s="164"/>
      <c r="AB629" s="164"/>
      <c r="AC629" s="164"/>
    </row>
    <row r="630" ht="14.25" customHeight="1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  <c r="AA630" s="164"/>
      <c r="AB630" s="164"/>
      <c r="AC630" s="164"/>
    </row>
    <row r="631" ht="14.25" customHeight="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  <c r="AA631" s="164"/>
      <c r="AB631" s="164"/>
      <c r="AC631" s="164"/>
    </row>
    <row r="632" ht="14.25" customHeight="1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  <c r="AA632" s="164"/>
      <c r="AB632" s="164"/>
      <c r="AC632" s="164"/>
    </row>
    <row r="633" ht="14.25" customHeight="1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  <c r="AA633" s="164"/>
      <c r="AB633" s="164"/>
      <c r="AC633" s="164"/>
    </row>
    <row r="634" ht="14.25" customHeight="1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  <c r="AA634" s="164"/>
      <c r="AB634" s="164"/>
      <c r="AC634" s="164"/>
    </row>
    <row r="635" ht="14.25" customHeight="1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  <c r="AA635" s="164"/>
      <c r="AB635" s="164"/>
      <c r="AC635" s="164"/>
    </row>
    <row r="636" ht="14.25" customHeight="1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  <c r="AA636" s="164"/>
      <c r="AB636" s="164"/>
      <c r="AC636" s="164"/>
    </row>
    <row r="637" ht="14.25" customHeight="1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  <c r="AA637" s="164"/>
      <c r="AB637" s="164"/>
      <c r="AC637" s="164"/>
    </row>
    <row r="638" ht="14.25" customHeight="1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  <c r="AA638" s="164"/>
      <c r="AB638" s="164"/>
      <c r="AC638" s="164"/>
    </row>
    <row r="639" ht="14.25" customHeight="1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  <c r="AA639" s="164"/>
      <c r="AB639" s="164"/>
      <c r="AC639" s="164"/>
    </row>
    <row r="640" ht="14.25" customHeight="1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  <c r="AA640" s="164"/>
      <c r="AB640" s="164"/>
      <c r="AC640" s="164"/>
    </row>
    <row r="641" ht="14.25" customHeight="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  <c r="AA641" s="164"/>
      <c r="AB641" s="164"/>
      <c r="AC641" s="164"/>
    </row>
    <row r="642" ht="14.25" customHeight="1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  <c r="AA642" s="164"/>
      <c r="AB642" s="164"/>
      <c r="AC642" s="164"/>
    </row>
    <row r="643" ht="14.25" customHeight="1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  <c r="AA643" s="164"/>
      <c r="AB643" s="164"/>
      <c r="AC643" s="164"/>
    </row>
    <row r="644" ht="14.25" customHeight="1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  <c r="AA644" s="164"/>
      <c r="AB644" s="164"/>
      <c r="AC644" s="164"/>
    </row>
    <row r="645" ht="14.25" customHeight="1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  <c r="AA645" s="164"/>
      <c r="AB645" s="164"/>
      <c r="AC645" s="164"/>
    </row>
    <row r="646" ht="14.25" customHeight="1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  <c r="AA646" s="164"/>
      <c r="AB646" s="164"/>
      <c r="AC646" s="164"/>
    </row>
    <row r="647" ht="14.25" customHeight="1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  <c r="AA647" s="164"/>
      <c r="AB647" s="164"/>
      <c r="AC647" s="164"/>
    </row>
    <row r="648" ht="14.25" customHeight="1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  <c r="AA648" s="164"/>
      <c r="AB648" s="164"/>
      <c r="AC648" s="164"/>
    </row>
    <row r="649" ht="14.25" customHeight="1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  <c r="AA649" s="164"/>
      <c r="AB649" s="164"/>
      <c r="AC649" s="164"/>
    </row>
    <row r="650" ht="14.25" customHeight="1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  <c r="AA650" s="164"/>
      <c r="AB650" s="164"/>
      <c r="AC650" s="164"/>
    </row>
    <row r="651" ht="14.25" customHeight="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  <c r="AA651" s="164"/>
      <c r="AB651" s="164"/>
      <c r="AC651" s="164"/>
    </row>
    <row r="652" ht="14.25" customHeight="1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  <c r="AA652" s="164"/>
      <c r="AB652" s="164"/>
      <c r="AC652" s="164"/>
    </row>
    <row r="653" ht="14.25" customHeight="1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  <c r="AA653" s="164"/>
      <c r="AB653" s="164"/>
      <c r="AC653" s="164"/>
    </row>
    <row r="654" ht="14.25" customHeight="1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  <c r="AA654" s="164"/>
      <c r="AB654" s="164"/>
      <c r="AC654" s="164"/>
    </row>
    <row r="655" ht="14.25" customHeight="1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  <c r="AA655" s="164"/>
      <c r="AB655" s="164"/>
      <c r="AC655" s="164"/>
    </row>
    <row r="656" ht="14.25" customHeight="1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  <c r="AA656" s="164"/>
      <c r="AB656" s="164"/>
      <c r="AC656" s="164"/>
    </row>
    <row r="657" ht="14.25" customHeight="1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  <c r="AA657" s="164"/>
      <c r="AB657" s="164"/>
      <c r="AC657" s="164"/>
    </row>
    <row r="658" ht="14.25" customHeight="1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  <c r="AA658" s="164"/>
      <c r="AB658" s="164"/>
      <c r="AC658" s="164"/>
    </row>
    <row r="659" ht="14.25" customHeight="1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  <c r="AA659" s="164"/>
      <c r="AB659" s="164"/>
      <c r="AC659" s="164"/>
    </row>
    <row r="660" ht="14.25" customHeight="1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  <c r="AA660" s="164"/>
      <c r="AB660" s="164"/>
      <c r="AC660" s="164"/>
    </row>
    <row r="661" ht="14.25" customHeight="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  <c r="AA661" s="164"/>
      <c r="AB661" s="164"/>
      <c r="AC661" s="164"/>
    </row>
    <row r="662" ht="14.25" customHeight="1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  <c r="AA662" s="164"/>
      <c r="AB662" s="164"/>
      <c r="AC662" s="164"/>
    </row>
    <row r="663" ht="14.25" customHeight="1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  <c r="AA663" s="164"/>
      <c r="AB663" s="164"/>
      <c r="AC663" s="164"/>
    </row>
    <row r="664" ht="14.25" customHeight="1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  <c r="AA664" s="164"/>
      <c r="AB664" s="164"/>
      <c r="AC664" s="164"/>
    </row>
    <row r="665" ht="14.25" customHeight="1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  <c r="AA665" s="164"/>
      <c r="AB665" s="164"/>
      <c r="AC665" s="164"/>
    </row>
    <row r="666" ht="14.25" customHeight="1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  <c r="AA666" s="164"/>
      <c r="AB666" s="164"/>
      <c r="AC666" s="164"/>
    </row>
    <row r="667" ht="14.25" customHeight="1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  <c r="AA667" s="164"/>
      <c r="AB667" s="164"/>
      <c r="AC667" s="164"/>
    </row>
    <row r="668" ht="14.25" customHeight="1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  <c r="AA668" s="164"/>
      <c r="AB668" s="164"/>
      <c r="AC668" s="164"/>
    </row>
    <row r="669" ht="14.25" customHeight="1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  <c r="AA669" s="164"/>
      <c r="AB669" s="164"/>
      <c r="AC669" s="164"/>
    </row>
    <row r="670" ht="14.25" customHeight="1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  <c r="AA670" s="164"/>
      <c r="AB670" s="164"/>
      <c r="AC670" s="164"/>
    </row>
    <row r="671" ht="14.25" customHeight="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  <c r="AA671" s="164"/>
      <c r="AB671" s="164"/>
      <c r="AC671" s="164"/>
    </row>
    <row r="672" ht="14.25" customHeight="1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  <c r="AA672" s="164"/>
      <c r="AB672" s="164"/>
      <c r="AC672" s="164"/>
    </row>
    <row r="673" ht="14.25" customHeight="1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  <c r="AA673" s="164"/>
      <c r="AB673" s="164"/>
      <c r="AC673" s="164"/>
    </row>
    <row r="674" ht="14.25" customHeight="1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</row>
    <row r="675" ht="14.25" customHeight="1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  <c r="AA675" s="164"/>
      <c r="AB675" s="164"/>
      <c r="AC675" s="164"/>
    </row>
    <row r="676" ht="14.25" customHeight="1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  <c r="AA676" s="164"/>
      <c r="AB676" s="164"/>
      <c r="AC676" s="164"/>
    </row>
    <row r="677" ht="14.25" customHeight="1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  <c r="AA677" s="164"/>
      <c r="AB677" s="164"/>
      <c r="AC677" s="164"/>
    </row>
    <row r="678" ht="14.25" customHeight="1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  <c r="AA678" s="164"/>
      <c r="AB678" s="164"/>
      <c r="AC678" s="164"/>
    </row>
    <row r="679" ht="14.25" customHeight="1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  <c r="AA679" s="164"/>
      <c r="AB679" s="164"/>
      <c r="AC679" s="164"/>
    </row>
    <row r="680" ht="14.25" customHeight="1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  <c r="AA680" s="164"/>
      <c r="AB680" s="164"/>
      <c r="AC680" s="164"/>
    </row>
    <row r="681" ht="14.25" customHeight="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  <c r="AA681" s="164"/>
      <c r="AB681" s="164"/>
      <c r="AC681" s="164"/>
    </row>
    <row r="682" ht="14.25" customHeight="1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  <c r="AA682" s="164"/>
      <c r="AB682" s="164"/>
      <c r="AC682" s="164"/>
    </row>
    <row r="683" ht="14.25" customHeight="1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  <c r="AA683" s="164"/>
      <c r="AB683" s="164"/>
      <c r="AC683" s="164"/>
    </row>
    <row r="684" ht="14.25" customHeight="1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  <c r="AA684" s="164"/>
      <c r="AB684" s="164"/>
      <c r="AC684" s="164"/>
    </row>
    <row r="685" ht="14.25" customHeight="1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  <c r="AA685" s="164"/>
      <c r="AB685" s="164"/>
      <c r="AC685" s="164"/>
    </row>
    <row r="686" ht="14.25" customHeight="1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  <c r="AA686" s="164"/>
      <c r="AB686" s="164"/>
      <c r="AC686" s="164"/>
    </row>
    <row r="687" ht="14.25" customHeight="1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  <c r="AA687" s="164"/>
      <c r="AB687" s="164"/>
      <c r="AC687" s="164"/>
    </row>
    <row r="688" ht="14.25" customHeight="1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  <c r="AA688" s="164"/>
      <c r="AB688" s="164"/>
      <c r="AC688" s="164"/>
    </row>
    <row r="689" ht="14.25" customHeight="1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  <c r="AA689" s="164"/>
      <c r="AB689" s="164"/>
      <c r="AC689" s="164"/>
    </row>
    <row r="690" ht="14.25" customHeight="1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  <c r="AA690" s="164"/>
      <c r="AB690" s="164"/>
      <c r="AC690" s="164"/>
    </row>
    <row r="691" ht="14.25" customHeight="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  <c r="AA691" s="164"/>
      <c r="AB691" s="164"/>
      <c r="AC691" s="164"/>
    </row>
    <row r="692" ht="14.25" customHeight="1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  <c r="AA692" s="164"/>
      <c r="AB692" s="164"/>
      <c r="AC692" s="164"/>
    </row>
    <row r="693" ht="14.25" customHeight="1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  <c r="AA693" s="164"/>
      <c r="AB693" s="164"/>
      <c r="AC693" s="164"/>
    </row>
    <row r="694" ht="14.25" customHeight="1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  <c r="AA694" s="164"/>
      <c r="AB694" s="164"/>
      <c r="AC694" s="164"/>
    </row>
    <row r="695" ht="14.25" customHeight="1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  <c r="AA695" s="164"/>
      <c r="AB695" s="164"/>
      <c r="AC695" s="164"/>
    </row>
    <row r="696" ht="14.25" customHeight="1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  <c r="AA696" s="164"/>
      <c r="AB696" s="164"/>
      <c r="AC696" s="164"/>
    </row>
    <row r="697" ht="14.25" customHeight="1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  <c r="AA697" s="164"/>
      <c r="AB697" s="164"/>
      <c r="AC697" s="164"/>
    </row>
    <row r="698" ht="14.25" customHeight="1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  <c r="AA698" s="164"/>
      <c r="AB698" s="164"/>
      <c r="AC698" s="164"/>
    </row>
    <row r="699" ht="14.25" customHeight="1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  <c r="AA699" s="164"/>
      <c r="AB699" s="164"/>
      <c r="AC699" s="164"/>
    </row>
    <row r="700" ht="14.25" customHeight="1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  <c r="AA700" s="164"/>
      <c r="AB700" s="164"/>
      <c r="AC700" s="164"/>
    </row>
    <row r="701" ht="14.25" customHeight="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  <c r="AA701" s="164"/>
      <c r="AB701" s="164"/>
      <c r="AC701" s="164"/>
    </row>
    <row r="702" ht="14.25" customHeight="1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  <c r="AA702" s="164"/>
      <c r="AB702" s="164"/>
      <c r="AC702" s="164"/>
    </row>
    <row r="703" ht="14.25" customHeight="1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  <c r="AA703" s="164"/>
      <c r="AB703" s="164"/>
      <c r="AC703" s="164"/>
    </row>
    <row r="704" ht="14.25" customHeight="1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  <c r="AA704" s="164"/>
      <c r="AB704" s="164"/>
      <c r="AC704" s="164"/>
    </row>
    <row r="705" ht="14.25" customHeight="1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  <c r="AA705" s="164"/>
      <c r="AB705" s="164"/>
      <c r="AC705" s="164"/>
    </row>
    <row r="706" ht="14.25" customHeight="1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  <c r="AA706" s="164"/>
      <c r="AB706" s="164"/>
      <c r="AC706" s="164"/>
    </row>
    <row r="707" ht="14.25" customHeight="1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  <c r="AA707" s="164"/>
      <c r="AB707" s="164"/>
      <c r="AC707" s="164"/>
    </row>
    <row r="708" ht="14.25" customHeight="1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  <c r="AA708" s="164"/>
      <c r="AB708" s="164"/>
      <c r="AC708" s="164"/>
    </row>
    <row r="709" ht="14.25" customHeight="1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  <c r="AA709" s="164"/>
      <c r="AB709" s="164"/>
      <c r="AC709" s="164"/>
    </row>
    <row r="710" ht="14.25" customHeight="1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  <c r="AA710" s="164"/>
      <c r="AB710" s="164"/>
      <c r="AC710" s="164"/>
    </row>
    <row r="711" ht="14.25" customHeight="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  <c r="AA711" s="164"/>
      <c r="AB711" s="164"/>
      <c r="AC711" s="164"/>
    </row>
    <row r="712" ht="14.25" customHeight="1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  <c r="AA712" s="164"/>
      <c r="AB712" s="164"/>
      <c r="AC712" s="164"/>
    </row>
    <row r="713" ht="14.25" customHeight="1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  <c r="AA713" s="164"/>
      <c r="AB713" s="164"/>
      <c r="AC713" s="164"/>
    </row>
    <row r="714" ht="14.25" customHeight="1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  <c r="AA714" s="164"/>
      <c r="AB714" s="164"/>
      <c r="AC714" s="164"/>
    </row>
    <row r="715" ht="14.25" customHeight="1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  <c r="AA715" s="164"/>
      <c r="AB715" s="164"/>
      <c r="AC715" s="164"/>
    </row>
    <row r="716" ht="14.25" customHeight="1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  <c r="AA716" s="164"/>
      <c r="AB716" s="164"/>
      <c r="AC716" s="164"/>
    </row>
    <row r="717" ht="14.25" customHeight="1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  <c r="AA717" s="164"/>
      <c r="AB717" s="164"/>
      <c r="AC717" s="164"/>
    </row>
    <row r="718" ht="14.25" customHeight="1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  <c r="AA718" s="164"/>
      <c r="AB718" s="164"/>
      <c r="AC718" s="164"/>
    </row>
    <row r="719" ht="14.25" customHeight="1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  <c r="AA719" s="164"/>
      <c r="AB719" s="164"/>
      <c r="AC719" s="164"/>
    </row>
    <row r="720" ht="14.25" customHeight="1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  <c r="AA720" s="164"/>
      <c r="AB720" s="164"/>
      <c r="AC720" s="164"/>
    </row>
    <row r="721" ht="14.25" customHeight="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  <c r="AA721" s="164"/>
      <c r="AB721" s="164"/>
      <c r="AC721" s="164"/>
    </row>
    <row r="722" ht="14.25" customHeight="1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  <c r="AA722" s="164"/>
      <c r="AB722" s="164"/>
      <c r="AC722" s="164"/>
    </row>
    <row r="723" ht="14.25" customHeight="1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  <c r="AA723" s="164"/>
      <c r="AB723" s="164"/>
      <c r="AC723" s="164"/>
    </row>
    <row r="724" ht="14.25" customHeight="1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  <c r="AA724" s="164"/>
      <c r="AB724" s="164"/>
      <c r="AC724" s="164"/>
    </row>
    <row r="725" ht="14.25" customHeight="1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  <c r="AA725" s="164"/>
      <c r="AB725" s="164"/>
      <c r="AC725" s="164"/>
    </row>
    <row r="726" ht="14.25" customHeight="1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  <c r="AA726" s="164"/>
      <c r="AB726" s="164"/>
      <c r="AC726" s="164"/>
    </row>
    <row r="727" ht="14.25" customHeight="1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  <c r="AA727" s="164"/>
      <c r="AB727" s="164"/>
      <c r="AC727" s="164"/>
    </row>
    <row r="728" ht="14.25" customHeight="1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  <c r="AA728" s="164"/>
      <c r="AB728" s="164"/>
      <c r="AC728" s="164"/>
    </row>
    <row r="729" ht="14.25" customHeight="1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  <c r="AA729" s="164"/>
      <c r="AB729" s="164"/>
      <c r="AC729" s="164"/>
    </row>
    <row r="730" ht="14.25" customHeight="1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  <c r="AA730" s="164"/>
      <c r="AB730" s="164"/>
      <c r="AC730" s="164"/>
    </row>
    <row r="731" ht="14.25" customHeight="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  <c r="AA731" s="164"/>
      <c r="AB731" s="164"/>
      <c r="AC731" s="164"/>
    </row>
    <row r="732" ht="14.25" customHeight="1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  <c r="AA732" s="164"/>
      <c r="AB732" s="164"/>
      <c r="AC732" s="164"/>
    </row>
    <row r="733" ht="14.25" customHeight="1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  <c r="AA733" s="164"/>
      <c r="AB733" s="164"/>
      <c r="AC733" s="164"/>
    </row>
    <row r="734" ht="14.25" customHeight="1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  <c r="AA734" s="164"/>
      <c r="AB734" s="164"/>
      <c r="AC734" s="164"/>
    </row>
    <row r="735" ht="14.25" customHeight="1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  <c r="AA735" s="164"/>
      <c r="AB735" s="164"/>
      <c r="AC735" s="164"/>
    </row>
    <row r="736" ht="14.25" customHeight="1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  <c r="AA736" s="164"/>
      <c r="AB736" s="164"/>
      <c r="AC736" s="164"/>
    </row>
    <row r="737" ht="14.25" customHeight="1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  <c r="AA737" s="164"/>
      <c r="AB737" s="164"/>
      <c r="AC737" s="164"/>
    </row>
    <row r="738" ht="14.25" customHeight="1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  <c r="AA738" s="164"/>
      <c r="AB738" s="164"/>
      <c r="AC738" s="164"/>
    </row>
    <row r="739" ht="14.25" customHeight="1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  <c r="AA739" s="164"/>
      <c r="AB739" s="164"/>
      <c r="AC739" s="164"/>
    </row>
    <row r="740" ht="14.25" customHeight="1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  <c r="AA740" s="164"/>
      <c r="AB740" s="164"/>
      <c r="AC740" s="164"/>
    </row>
    <row r="741" ht="14.25" customHeight="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  <c r="AA741" s="164"/>
      <c r="AB741" s="164"/>
      <c r="AC741" s="164"/>
    </row>
    <row r="742" ht="14.25" customHeight="1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  <c r="AA742" s="164"/>
      <c r="AB742" s="164"/>
      <c r="AC742" s="164"/>
    </row>
    <row r="743" ht="14.25" customHeight="1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  <c r="AA743" s="164"/>
      <c r="AB743" s="164"/>
      <c r="AC743" s="164"/>
    </row>
    <row r="744" ht="14.25" customHeight="1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  <c r="AA744" s="164"/>
      <c r="AB744" s="164"/>
      <c r="AC744" s="164"/>
    </row>
    <row r="745" ht="14.25" customHeight="1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  <c r="AA745" s="164"/>
      <c r="AB745" s="164"/>
      <c r="AC745" s="164"/>
    </row>
    <row r="746" ht="14.25" customHeight="1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  <c r="AA746" s="164"/>
      <c r="AB746" s="164"/>
      <c r="AC746" s="164"/>
    </row>
    <row r="747" ht="14.25" customHeight="1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  <c r="AA747" s="164"/>
      <c r="AB747" s="164"/>
      <c r="AC747" s="164"/>
    </row>
    <row r="748" ht="14.25" customHeight="1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  <c r="AA748" s="164"/>
      <c r="AB748" s="164"/>
      <c r="AC748" s="164"/>
    </row>
    <row r="749" ht="14.25" customHeight="1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  <c r="AA749" s="164"/>
      <c r="AB749" s="164"/>
      <c r="AC749" s="164"/>
    </row>
    <row r="750" ht="14.25" customHeight="1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  <c r="AA750" s="164"/>
      <c r="AB750" s="164"/>
      <c r="AC750" s="164"/>
    </row>
    <row r="751" ht="14.25" customHeight="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  <c r="AA751" s="164"/>
      <c r="AB751" s="164"/>
      <c r="AC751" s="164"/>
    </row>
    <row r="752" ht="14.25" customHeight="1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  <c r="AA752" s="164"/>
      <c r="AB752" s="164"/>
      <c r="AC752" s="164"/>
    </row>
    <row r="753" ht="14.25" customHeight="1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  <c r="AA753" s="164"/>
      <c r="AB753" s="164"/>
      <c r="AC753" s="164"/>
    </row>
    <row r="754" ht="14.25" customHeight="1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  <c r="AA754" s="164"/>
      <c r="AB754" s="164"/>
      <c r="AC754" s="164"/>
    </row>
    <row r="755" ht="14.25" customHeight="1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  <c r="AA755" s="164"/>
      <c r="AB755" s="164"/>
      <c r="AC755" s="164"/>
    </row>
    <row r="756" ht="14.25" customHeight="1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  <c r="AA756" s="164"/>
      <c r="AB756" s="164"/>
      <c r="AC756" s="164"/>
    </row>
    <row r="757" ht="14.25" customHeight="1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  <c r="AA757" s="164"/>
      <c r="AB757" s="164"/>
      <c r="AC757" s="164"/>
    </row>
    <row r="758" ht="14.25" customHeight="1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  <c r="AA758" s="164"/>
      <c r="AB758" s="164"/>
      <c r="AC758" s="164"/>
    </row>
    <row r="759" ht="14.25" customHeight="1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  <c r="AA759" s="164"/>
      <c r="AB759" s="164"/>
      <c r="AC759" s="164"/>
    </row>
    <row r="760" ht="14.25" customHeight="1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  <c r="AA760" s="164"/>
      <c r="AB760" s="164"/>
      <c r="AC760" s="164"/>
    </row>
    <row r="761" ht="14.25" customHeight="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  <c r="AA761" s="164"/>
      <c r="AB761" s="164"/>
      <c r="AC761" s="164"/>
    </row>
    <row r="762" ht="14.25" customHeight="1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  <c r="AA762" s="164"/>
      <c r="AB762" s="164"/>
      <c r="AC762" s="164"/>
    </row>
    <row r="763" ht="14.25" customHeight="1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  <c r="AA763" s="164"/>
      <c r="AB763" s="164"/>
      <c r="AC763" s="164"/>
    </row>
    <row r="764" ht="14.25" customHeight="1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  <c r="AA764" s="164"/>
      <c r="AB764" s="164"/>
      <c r="AC764" s="164"/>
    </row>
    <row r="765" ht="14.25" customHeight="1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  <c r="AA765" s="164"/>
      <c r="AB765" s="164"/>
      <c r="AC765" s="164"/>
    </row>
    <row r="766" ht="14.25" customHeight="1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  <c r="AA766" s="164"/>
      <c r="AB766" s="164"/>
      <c r="AC766" s="164"/>
    </row>
    <row r="767" ht="14.25" customHeight="1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  <c r="AA767" s="164"/>
      <c r="AB767" s="164"/>
      <c r="AC767" s="164"/>
    </row>
    <row r="768" ht="14.25" customHeight="1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  <c r="AA768" s="164"/>
      <c r="AB768" s="164"/>
      <c r="AC768" s="164"/>
    </row>
    <row r="769" ht="14.25" customHeight="1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  <c r="AA769" s="164"/>
      <c r="AB769" s="164"/>
      <c r="AC769" s="164"/>
    </row>
    <row r="770" ht="14.25" customHeight="1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  <c r="AA770" s="164"/>
      <c r="AB770" s="164"/>
      <c r="AC770" s="164"/>
    </row>
    <row r="771" ht="14.25" customHeight="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  <c r="AA771" s="164"/>
      <c r="AB771" s="164"/>
      <c r="AC771" s="164"/>
    </row>
    <row r="772" ht="14.25" customHeight="1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  <c r="AA772" s="164"/>
      <c r="AB772" s="164"/>
      <c r="AC772" s="164"/>
    </row>
    <row r="773" ht="14.25" customHeight="1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  <c r="AA773" s="164"/>
      <c r="AB773" s="164"/>
      <c r="AC773" s="164"/>
    </row>
    <row r="774" ht="14.25" customHeight="1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  <c r="AA774" s="164"/>
      <c r="AB774" s="164"/>
      <c r="AC774" s="164"/>
    </row>
    <row r="775" ht="14.25" customHeight="1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  <c r="AA775" s="164"/>
      <c r="AB775" s="164"/>
      <c r="AC775" s="164"/>
    </row>
    <row r="776" ht="14.25" customHeight="1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  <c r="AA776" s="164"/>
      <c r="AB776" s="164"/>
      <c r="AC776" s="164"/>
    </row>
    <row r="777" ht="14.25" customHeight="1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  <c r="AA777" s="164"/>
      <c r="AB777" s="164"/>
      <c r="AC777" s="164"/>
    </row>
    <row r="778" ht="14.25" customHeight="1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  <c r="AA778" s="164"/>
      <c r="AB778" s="164"/>
      <c r="AC778" s="164"/>
    </row>
    <row r="779" ht="14.25" customHeight="1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  <c r="AA779" s="164"/>
      <c r="AB779" s="164"/>
      <c r="AC779" s="164"/>
    </row>
    <row r="780" ht="14.25" customHeight="1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  <c r="AA780" s="164"/>
      <c r="AB780" s="164"/>
      <c r="AC780" s="164"/>
    </row>
    <row r="781" ht="14.25" customHeight="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  <c r="AA781" s="164"/>
      <c r="AB781" s="164"/>
      <c r="AC781" s="164"/>
    </row>
    <row r="782" ht="14.25" customHeight="1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  <c r="AA782" s="164"/>
      <c r="AB782" s="164"/>
      <c r="AC782" s="164"/>
    </row>
    <row r="783" ht="14.25" customHeight="1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  <c r="AA783" s="164"/>
      <c r="AB783" s="164"/>
      <c r="AC783" s="164"/>
    </row>
    <row r="784" ht="14.25" customHeight="1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  <c r="AA784" s="164"/>
      <c r="AB784" s="164"/>
      <c r="AC784" s="164"/>
    </row>
    <row r="785" ht="14.25" customHeight="1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  <c r="AA785" s="164"/>
      <c r="AB785" s="164"/>
      <c r="AC785" s="164"/>
    </row>
    <row r="786" ht="14.25" customHeight="1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  <c r="AA786" s="164"/>
      <c r="AB786" s="164"/>
      <c r="AC786" s="164"/>
    </row>
    <row r="787" ht="14.25" customHeight="1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  <c r="AA787" s="164"/>
      <c r="AB787" s="164"/>
      <c r="AC787" s="164"/>
    </row>
    <row r="788" ht="14.25" customHeight="1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  <c r="AA788" s="164"/>
      <c r="AB788" s="164"/>
      <c r="AC788" s="164"/>
    </row>
    <row r="789" ht="14.25" customHeight="1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  <c r="AA789" s="164"/>
      <c r="AB789" s="164"/>
      <c r="AC789" s="164"/>
    </row>
    <row r="790" ht="14.25" customHeight="1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  <c r="AA790" s="164"/>
      <c r="AB790" s="164"/>
      <c r="AC790" s="164"/>
    </row>
    <row r="791" ht="14.25" customHeight="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  <c r="AA791" s="164"/>
      <c r="AB791" s="164"/>
      <c r="AC791" s="164"/>
    </row>
    <row r="792" ht="14.25" customHeight="1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  <c r="AA792" s="164"/>
      <c r="AB792" s="164"/>
      <c r="AC792" s="164"/>
    </row>
    <row r="793" ht="14.25" customHeight="1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  <c r="AA793" s="164"/>
      <c r="AB793" s="164"/>
      <c r="AC793" s="164"/>
    </row>
    <row r="794" ht="14.25" customHeight="1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  <c r="AA794" s="164"/>
      <c r="AB794" s="164"/>
      <c r="AC794" s="164"/>
    </row>
    <row r="795" ht="14.25" customHeight="1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  <c r="AA795" s="164"/>
      <c r="AB795" s="164"/>
      <c r="AC795" s="164"/>
    </row>
    <row r="796" ht="14.25" customHeight="1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  <c r="AA796" s="164"/>
      <c r="AB796" s="164"/>
      <c r="AC796" s="164"/>
    </row>
    <row r="797" ht="14.25" customHeight="1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  <c r="AA797" s="164"/>
      <c r="AB797" s="164"/>
      <c r="AC797" s="164"/>
    </row>
    <row r="798" ht="14.25" customHeight="1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  <c r="AA798" s="164"/>
      <c r="AB798" s="164"/>
      <c r="AC798" s="164"/>
    </row>
    <row r="799" ht="14.25" customHeight="1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  <c r="AA799" s="164"/>
      <c r="AB799" s="164"/>
      <c r="AC799" s="164"/>
    </row>
    <row r="800" ht="14.25" customHeight="1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  <c r="AA800" s="164"/>
      <c r="AB800" s="164"/>
      <c r="AC800" s="164"/>
    </row>
    <row r="801" ht="14.25" customHeight="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  <c r="AA801" s="164"/>
      <c r="AB801" s="164"/>
      <c r="AC801" s="164"/>
    </row>
    <row r="802" ht="14.25" customHeight="1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  <c r="AA802" s="164"/>
      <c r="AB802" s="164"/>
      <c r="AC802" s="164"/>
    </row>
    <row r="803" ht="14.25" customHeight="1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  <c r="AA803" s="164"/>
      <c r="AB803" s="164"/>
      <c r="AC803" s="164"/>
    </row>
    <row r="804" ht="14.25" customHeight="1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  <c r="AA804" s="164"/>
      <c r="AB804" s="164"/>
      <c r="AC804" s="164"/>
    </row>
    <row r="805" ht="14.25" customHeight="1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  <c r="AA805" s="164"/>
      <c r="AB805" s="164"/>
      <c r="AC805" s="164"/>
    </row>
    <row r="806" ht="14.25" customHeight="1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  <c r="AA806" s="164"/>
      <c r="AB806" s="164"/>
      <c r="AC806" s="164"/>
    </row>
    <row r="807" ht="14.25" customHeight="1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  <c r="AA807" s="164"/>
      <c r="AB807" s="164"/>
      <c r="AC807" s="164"/>
    </row>
    <row r="808" ht="14.25" customHeight="1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  <c r="AA808" s="164"/>
      <c r="AB808" s="164"/>
      <c r="AC808" s="164"/>
    </row>
    <row r="809" ht="14.25" customHeight="1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  <c r="AA809" s="164"/>
      <c r="AB809" s="164"/>
      <c r="AC809" s="164"/>
    </row>
    <row r="810" ht="14.25" customHeight="1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  <c r="AA810" s="164"/>
      <c r="AB810" s="164"/>
      <c r="AC810" s="164"/>
    </row>
    <row r="811" ht="14.25" customHeight="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  <c r="AA811" s="164"/>
      <c r="AB811" s="164"/>
      <c r="AC811" s="164"/>
    </row>
    <row r="812" ht="14.25" customHeight="1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  <c r="AA812" s="164"/>
      <c r="AB812" s="164"/>
      <c r="AC812" s="164"/>
    </row>
    <row r="813" ht="14.25" customHeight="1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  <c r="AA813" s="164"/>
      <c r="AB813" s="164"/>
      <c r="AC813" s="164"/>
    </row>
    <row r="814" ht="14.25" customHeight="1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  <c r="AA814" s="164"/>
      <c r="AB814" s="164"/>
      <c r="AC814" s="164"/>
    </row>
    <row r="815" ht="14.25" customHeight="1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  <c r="AA815" s="164"/>
      <c r="AB815" s="164"/>
      <c r="AC815" s="164"/>
    </row>
    <row r="816" ht="14.25" customHeight="1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  <c r="AA816" s="164"/>
      <c r="AB816" s="164"/>
      <c r="AC816" s="164"/>
    </row>
    <row r="817" ht="14.25" customHeight="1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  <c r="AA817" s="164"/>
      <c r="AB817" s="164"/>
      <c r="AC817" s="164"/>
    </row>
    <row r="818" ht="14.25" customHeight="1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  <c r="AA818" s="164"/>
      <c r="AB818" s="164"/>
      <c r="AC818" s="164"/>
    </row>
    <row r="819" ht="14.25" customHeight="1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  <c r="AA819" s="164"/>
      <c r="AB819" s="164"/>
      <c r="AC819" s="164"/>
    </row>
    <row r="820" ht="14.25" customHeight="1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  <c r="AA820" s="164"/>
      <c r="AB820" s="164"/>
      <c r="AC820" s="164"/>
    </row>
    <row r="821" ht="14.25" customHeight="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  <c r="AA821" s="164"/>
      <c r="AB821" s="164"/>
      <c r="AC821" s="164"/>
    </row>
    <row r="822" ht="14.25" customHeight="1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  <c r="AA822" s="164"/>
      <c r="AB822" s="164"/>
      <c r="AC822" s="164"/>
    </row>
    <row r="823" ht="14.25" customHeight="1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  <c r="AA823" s="164"/>
      <c r="AB823" s="164"/>
      <c r="AC823" s="164"/>
    </row>
    <row r="824" ht="14.25" customHeight="1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  <c r="AA824" s="164"/>
      <c r="AB824" s="164"/>
      <c r="AC824" s="164"/>
    </row>
    <row r="825" ht="14.25" customHeight="1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  <c r="AA825" s="164"/>
      <c r="AB825" s="164"/>
      <c r="AC825" s="164"/>
    </row>
    <row r="826" ht="14.25" customHeight="1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  <c r="AA826" s="164"/>
      <c r="AB826" s="164"/>
      <c r="AC826" s="164"/>
    </row>
    <row r="827" ht="14.25" customHeight="1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  <c r="AA827" s="164"/>
      <c r="AB827" s="164"/>
      <c r="AC827" s="164"/>
    </row>
    <row r="828" ht="14.25" customHeight="1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  <c r="AA828" s="164"/>
      <c r="AB828" s="164"/>
      <c r="AC828" s="164"/>
    </row>
    <row r="829" ht="14.25" customHeight="1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  <c r="AA829" s="164"/>
      <c r="AB829" s="164"/>
      <c r="AC829" s="164"/>
    </row>
    <row r="830" ht="14.25" customHeight="1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  <c r="AA830" s="164"/>
      <c r="AB830" s="164"/>
      <c r="AC830" s="164"/>
    </row>
    <row r="831" ht="14.25" customHeight="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  <c r="AA831" s="164"/>
      <c r="AB831" s="164"/>
      <c r="AC831" s="164"/>
    </row>
    <row r="832" ht="14.25" customHeight="1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  <c r="AA832" s="164"/>
      <c r="AB832" s="164"/>
      <c r="AC832" s="164"/>
    </row>
    <row r="833" ht="14.25" customHeight="1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  <c r="AA833" s="164"/>
      <c r="AB833" s="164"/>
      <c r="AC833" s="164"/>
    </row>
    <row r="834" ht="14.25" customHeight="1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  <c r="AA834" s="164"/>
      <c r="AB834" s="164"/>
      <c r="AC834" s="164"/>
    </row>
    <row r="835" ht="14.25" customHeight="1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  <c r="AA835" s="164"/>
      <c r="AB835" s="164"/>
      <c r="AC835" s="164"/>
    </row>
    <row r="836" ht="14.25" customHeight="1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  <c r="AA836" s="164"/>
      <c r="AB836" s="164"/>
      <c r="AC836" s="164"/>
    </row>
    <row r="837" ht="14.25" customHeight="1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  <c r="AA837" s="164"/>
      <c r="AB837" s="164"/>
      <c r="AC837" s="164"/>
    </row>
    <row r="838" ht="14.25" customHeight="1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  <c r="AA838" s="164"/>
      <c r="AB838" s="164"/>
      <c r="AC838" s="164"/>
    </row>
    <row r="839" ht="14.25" customHeight="1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  <c r="AA839" s="164"/>
      <c r="AB839" s="164"/>
      <c r="AC839" s="164"/>
    </row>
    <row r="840" ht="14.25" customHeight="1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  <c r="AA840" s="164"/>
      <c r="AB840" s="164"/>
      <c r="AC840" s="164"/>
    </row>
    <row r="841" ht="14.25" customHeight="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  <c r="AA841" s="164"/>
      <c r="AB841" s="164"/>
      <c r="AC841" s="164"/>
    </row>
    <row r="842" ht="14.25" customHeight="1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  <c r="AA842" s="164"/>
      <c r="AB842" s="164"/>
      <c r="AC842" s="164"/>
    </row>
    <row r="843" ht="14.25" customHeight="1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  <c r="AA843" s="164"/>
      <c r="AB843" s="164"/>
      <c r="AC843" s="164"/>
    </row>
    <row r="844" ht="14.25" customHeight="1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  <c r="AA844" s="164"/>
      <c r="AB844" s="164"/>
      <c r="AC844" s="164"/>
    </row>
    <row r="845" ht="14.25" customHeight="1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  <c r="AA845" s="164"/>
      <c r="AB845" s="164"/>
      <c r="AC845" s="164"/>
    </row>
    <row r="846" ht="14.25" customHeight="1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  <c r="AA846" s="164"/>
      <c r="AB846" s="164"/>
      <c r="AC846" s="164"/>
    </row>
    <row r="847" ht="14.25" customHeight="1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  <c r="AA847" s="164"/>
      <c r="AB847" s="164"/>
      <c r="AC847" s="164"/>
    </row>
    <row r="848" ht="14.25" customHeight="1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  <c r="AA848" s="164"/>
      <c r="AB848" s="164"/>
      <c r="AC848" s="164"/>
    </row>
    <row r="849" ht="14.25" customHeight="1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  <c r="AA849" s="164"/>
      <c r="AB849" s="164"/>
      <c r="AC849" s="164"/>
    </row>
    <row r="850" ht="14.25" customHeight="1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  <c r="AA850" s="164"/>
      <c r="AB850" s="164"/>
      <c r="AC850" s="164"/>
    </row>
    <row r="851" ht="14.25" customHeight="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  <c r="AA851" s="164"/>
      <c r="AB851" s="164"/>
      <c r="AC851" s="164"/>
    </row>
    <row r="852" ht="14.25" customHeight="1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  <c r="AA852" s="164"/>
      <c r="AB852" s="164"/>
      <c r="AC852" s="164"/>
    </row>
    <row r="853" ht="14.25" customHeight="1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  <c r="AA853" s="164"/>
      <c r="AB853" s="164"/>
      <c r="AC853" s="164"/>
    </row>
    <row r="854" ht="14.25" customHeight="1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  <c r="AA854" s="164"/>
      <c r="AB854" s="164"/>
      <c r="AC854" s="164"/>
    </row>
    <row r="855" ht="14.25" customHeight="1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  <c r="AA855" s="164"/>
      <c r="AB855" s="164"/>
      <c r="AC855" s="164"/>
    </row>
    <row r="856" ht="14.25" customHeight="1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  <c r="AA856" s="164"/>
      <c r="AB856" s="164"/>
      <c r="AC856" s="164"/>
    </row>
    <row r="857" ht="14.25" customHeight="1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  <c r="AA857" s="164"/>
      <c r="AB857" s="164"/>
      <c r="AC857" s="164"/>
    </row>
    <row r="858" ht="14.25" customHeight="1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  <c r="AA858" s="164"/>
      <c r="AB858" s="164"/>
      <c r="AC858" s="164"/>
    </row>
    <row r="859" ht="14.25" customHeight="1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  <c r="AA859" s="164"/>
      <c r="AB859" s="164"/>
      <c r="AC859" s="164"/>
    </row>
    <row r="860" ht="14.25" customHeight="1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  <c r="AA860" s="164"/>
      <c r="AB860" s="164"/>
      <c r="AC860" s="164"/>
    </row>
    <row r="861" ht="14.25" customHeight="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  <c r="AA861" s="164"/>
      <c r="AB861" s="164"/>
      <c r="AC861" s="164"/>
    </row>
    <row r="862" ht="14.25" customHeight="1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  <c r="AA862" s="164"/>
      <c r="AB862" s="164"/>
      <c r="AC862" s="164"/>
    </row>
    <row r="863" ht="14.25" customHeight="1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  <c r="AA863" s="164"/>
      <c r="AB863" s="164"/>
      <c r="AC863" s="164"/>
    </row>
    <row r="864" ht="14.25" customHeight="1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  <c r="AA864" s="164"/>
      <c r="AB864" s="164"/>
      <c r="AC864" s="164"/>
    </row>
    <row r="865" ht="14.25" customHeight="1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  <c r="AA865" s="164"/>
      <c r="AB865" s="164"/>
      <c r="AC865" s="164"/>
    </row>
    <row r="866" ht="14.25" customHeight="1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  <c r="AA866" s="164"/>
      <c r="AB866" s="164"/>
      <c r="AC866" s="164"/>
    </row>
    <row r="867" ht="14.25" customHeight="1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  <c r="AA867" s="164"/>
      <c r="AB867" s="164"/>
      <c r="AC867" s="164"/>
    </row>
    <row r="868" ht="14.25" customHeight="1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  <c r="AA868" s="164"/>
      <c r="AB868" s="164"/>
      <c r="AC868" s="164"/>
    </row>
    <row r="869" ht="14.25" customHeight="1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  <c r="AA869" s="164"/>
      <c r="AB869" s="164"/>
      <c r="AC869" s="164"/>
    </row>
    <row r="870" ht="14.25" customHeight="1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  <c r="AA870" s="164"/>
      <c r="AB870" s="164"/>
      <c r="AC870" s="164"/>
    </row>
    <row r="871" ht="14.25" customHeight="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  <c r="AA871" s="164"/>
      <c r="AB871" s="164"/>
      <c r="AC871" s="164"/>
    </row>
    <row r="872" ht="14.25" customHeight="1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  <c r="AA872" s="164"/>
      <c r="AB872" s="164"/>
      <c r="AC872" s="164"/>
    </row>
    <row r="873" ht="14.25" customHeight="1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  <c r="AA873" s="164"/>
      <c r="AB873" s="164"/>
      <c r="AC873" s="164"/>
    </row>
    <row r="874" ht="14.25" customHeight="1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  <c r="AA874" s="164"/>
      <c r="AB874" s="164"/>
      <c r="AC874" s="164"/>
    </row>
    <row r="875" ht="14.25" customHeight="1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  <c r="AA875" s="164"/>
      <c r="AB875" s="164"/>
      <c r="AC875" s="164"/>
    </row>
    <row r="876" ht="14.25" customHeight="1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  <c r="AA876" s="164"/>
      <c r="AB876" s="164"/>
      <c r="AC876" s="164"/>
    </row>
    <row r="877" ht="14.25" customHeight="1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  <c r="AA877" s="164"/>
      <c r="AB877" s="164"/>
      <c r="AC877" s="164"/>
    </row>
    <row r="878" ht="14.25" customHeight="1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  <c r="AA878" s="164"/>
      <c r="AB878" s="164"/>
      <c r="AC878" s="164"/>
    </row>
    <row r="879" ht="14.25" customHeight="1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  <c r="AA879" s="164"/>
      <c r="AB879" s="164"/>
      <c r="AC879" s="164"/>
    </row>
    <row r="880" ht="14.25" customHeight="1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  <c r="AA880" s="164"/>
      <c r="AB880" s="164"/>
      <c r="AC880" s="164"/>
    </row>
    <row r="881" ht="14.25" customHeight="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  <c r="AA881" s="164"/>
      <c r="AB881" s="164"/>
      <c r="AC881" s="164"/>
    </row>
    <row r="882" ht="14.25" customHeight="1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  <c r="AA882" s="164"/>
      <c r="AB882" s="164"/>
      <c r="AC882" s="164"/>
    </row>
    <row r="883" ht="14.25" customHeight="1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  <c r="AA883" s="164"/>
      <c r="AB883" s="164"/>
      <c r="AC883" s="164"/>
    </row>
    <row r="884" ht="14.25" customHeight="1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  <c r="AA884" s="164"/>
      <c r="AB884" s="164"/>
      <c r="AC884" s="164"/>
    </row>
    <row r="885" ht="14.25" customHeight="1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  <c r="AA885" s="164"/>
      <c r="AB885" s="164"/>
      <c r="AC885" s="164"/>
    </row>
    <row r="886" ht="14.25" customHeight="1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  <c r="AA886" s="164"/>
      <c r="AB886" s="164"/>
      <c r="AC886" s="164"/>
    </row>
    <row r="887" ht="14.25" customHeight="1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  <c r="AA887" s="164"/>
      <c r="AB887" s="164"/>
      <c r="AC887" s="164"/>
    </row>
    <row r="888" ht="14.25" customHeight="1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  <c r="AA888" s="164"/>
      <c r="AB888" s="164"/>
      <c r="AC888" s="164"/>
    </row>
    <row r="889" ht="14.25" customHeight="1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  <c r="AA889" s="164"/>
      <c r="AB889" s="164"/>
      <c r="AC889" s="164"/>
    </row>
    <row r="890" ht="14.25" customHeight="1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  <c r="AA890" s="164"/>
      <c r="AB890" s="164"/>
      <c r="AC890" s="164"/>
    </row>
    <row r="891" ht="14.25" customHeight="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  <c r="AA891" s="164"/>
      <c r="AB891" s="164"/>
      <c r="AC891" s="164"/>
    </row>
    <row r="892" ht="14.25" customHeight="1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  <c r="AA892" s="164"/>
      <c r="AB892" s="164"/>
      <c r="AC892" s="164"/>
    </row>
    <row r="893" ht="14.25" customHeight="1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  <c r="AA893" s="164"/>
      <c r="AB893" s="164"/>
      <c r="AC893" s="164"/>
    </row>
    <row r="894" ht="14.25" customHeight="1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  <c r="AA894" s="164"/>
      <c r="AB894" s="164"/>
      <c r="AC894" s="164"/>
    </row>
    <row r="895" ht="14.25" customHeight="1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  <c r="AA895" s="164"/>
      <c r="AB895" s="164"/>
      <c r="AC895" s="164"/>
    </row>
    <row r="896" ht="14.25" customHeight="1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  <c r="AA896" s="164"/>
      <c r="AB896" s="164"/>
      <c r="AC896" s="164"/>
    </row>
    <row r="897" ht="14.25" customHeight="1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  <c r="AA897" s="164"/>
      <c r="AB897" s="164"/>
      <c r="AC897" s="164"/>
    </row>
    <row r="898" ht="14.25" customHeight="1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  <c r="AA898" s="164"/>
      <c r="AB898" s="164"/>
      <c r="AC898" s="164"/>
    </row>
    <row r="899" ht="14.25" customHeight="1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  <c r="AA899" s="164"/>
      <c r="AB899" s="164"/>
      <c r="AC899" s="164"/>
    </row>
    <row r="900" ht="14.25" customHeight="1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  <c r="AA900" s="164"/>
      <c r="AB900" s="164"/>
      <c r="AC900" s="164"/>
    </row>
    <row r="901" ht="14.25" customHeight="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  <c r="AA901" s="164"/>
      <c r="AB901" s="164"/>
      <c r="AC901" s="164"/>
    </row>
    <row r="902" ht="14.25" customHeight="1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  <c r="AA902" s="164"/>
      <c r="AB902" s="164"/>
      <c r="AC902" s="164"/>
    </row>
    <row r="903" ht="14.25" customHeight="1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  <c r="AA903" s="164"/>
      <c r="AB903" s="164"/>
      <c r="AC903" s="164"/>
    </row>
    <row r="904" ht="14.25" customHeight="1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  <c r="AA904" s="164"/>
      <c r="AB904" s="164"/>
      <c r="AC904" s="164"/>
    </row>
    <row r="905" ht="14.25" customHeight="1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  <c r="AA905" s="164"/>
      <c r="AB905" s="164"/>
      <c r="AC905" s="164"/>
    </row>
    <row r="906" ht="14.25" customHeight="1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  <c r="AA906" s="164"/>
      <c r="AB906" s="164"/>
      <c r="AC906" s="164"/>
    </row>
    <row r="907" ht="14.25" customHeight="1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  <c r="AA907" s="164"/>
      <c r="AB907" s="164"/>
      <c r="AC907" s="164"/>
    </row>
    <row r="908" ht="14.25" customHeight="1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  <c r="AA908" s="164"/>
      <c r="AB908" s="164"/>
      <c r="AC908" s="164"/>
    </row>
    <row r="909" ht="14.25" customHeight="1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  <c r="AA909" s="164"/>
      <c r="AB909" s="164"/>
      <c r="AC909" s="164"/>
    </row>
    <row r="910" ht="14.25" customHeight="1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  <c r="AA910" s="164"/>
      <c r="AB910" s="164"/>
      <c r="AC910" s="164"/>
    </row>
    <row r="911" ht="14.25" customHeight="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  <c r="AA911" s="164"/>
      <c r="AB911" s="164"/>
      <c r="AC911" s="164"/>
    </row>
    <row r="912" ht="14.25" customHeight="1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  <c r="AA912" s="164"/>
      <c r="AB912" s="164"/>
      <c r="AC912" s="164"/>
    </row>
    <row r="913" ht="14.25" customHeight="1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  <c r="AA913" s="164"/>
      <c r="AB913" s="164"/>
      <c r="AC913" s="164"/>
    </row>
    <row r="914" ht="14.25" customHeight="1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  <c r="AA914" s="164"/>
      <c r="AB914" s="164"/>
      <c r="AC914" s="164"/>
    </row>
    <row r="915" ht="14.25" customHeight="1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  <c r="AA915" s="164"/>
      <c r="AB915" s="164"/>
      <c r="AC915" s="164"/>
    </row>
    <row r="916" ht="14.25" customHeight="1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  <c r="AA916" s="164"/>
      <c r="AB916" s="164"/>
      <c r="AC916" s="164"/>
    </row>
    <row r="917" ht="14.25" customHeight="1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  <c r="AA917" s="164"/>
      <c r="AB917" s="164"/>
      <c r="AC917" s="164"/>
    </row>
    <row r="918" ht="14.25" customHeight="1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  <c r="AA918" s="164"/>
      <c r="AB918" s="164"/>
      <c r="AC918" s="164"/>
    </row>
    <row r="919" ht="14.25" customHeight="1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  <c r="AA919" s="164"/>
      <c r="AB919" s="164"/>
      <c r="AC919" s="164"/>
    </row>
    <row r="920" ht="14.25" customHeight="1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  <c r="AA920" s="164"/>
      <c r="AB920" s="164"/>
      <c r="AC920" s="164"/>
    </row>
    <row r="921" ht="14.25" customHeight="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  <c r="AA921" s="164"/>
      <c r="AB921" s="164"/>
      <c r="AC921" s="164"/>
    </row>
    <row r="922" ht="14.25" customHeight="1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  <c r="AA922" s="164"/>
      <c r="AB922" s="164"/>
      <c r="AC922" s="164"/>
    </row>
    <row r="923" ht="14.25" customHeight="1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  <c r="AA923" s="164"/>
      <c r="AB923" s="164"/>
      <c r="AC923" s="164"/>
    </row>
    <row r="924" ht="14.25" customHeight="1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  <c r="AA924" s="164"/>
      <c r="AB924" s="164"/>
      <c r="AC924" s="164"/>
    </row>
    <row r="925" ht="14.25" customHeight="1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  <c r="AA925" s="164"/>
      <c r="AB925" s="164"/>
      <c r="AC925" s="164"/>
    </row>
    <row r="926" ht="14.25" customHeight="1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  <c r="AA926" s="164"/>
      <c r="AB926" s="164"/>
      <c r="AC926" s="164"/>
    </row>
    <row r="927" ht="14.25" customHeight="1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  <c r="AA927" s="164"/>
      <c r="AB927" s="164"/>
      <c r="AC927" s="164"/>
    </row>
    <row r="928" ht="14.25" customHeight="1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  <c r="AA928" s="164"/>
      <c r="AB928" s="164"/>
      <c r="AC928" s="164"/>
    </row>
    <row r="929" ht="14.25" customHeight="1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  <c r="AA929" s="164"/>
      <c r="AB929" s="164"/>
      <c r="AC929" s="164"/>
    </row>
    <row r="930" ht="14.25" customHeight="1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  <c r="AA930" s="164"/>
      <c r="AB930" s="164"/>
      <c r="AC930" s="164"/>
    </row>
    <row r="931" ht="14.25" customHeight="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  <c r="AA931" s="164"/>
      <c r="AB931" s="164"/>
      <c r="AC931" s="164"/>
    </row>
    <row r="932" ht="14.25" customHeight="1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  <c r="AA932" s="164"/>
      <c r="AB932" s="164"/>
      <c r="AC932" s="164"/>
    </row>
    <row r="933" ht="14.25" customHeight="1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  <c r="AA933" s="164"/>
      <c r="AB933" s="164"/>
      <c r="AC933" s="164"/>
    </row>
    <row r="934" ht="14.25" customHeight="1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  <c r="AA934" s="164"/>
      <c r="AB934" s="164"/>
      <c r="AC934" s="164"/>
    </row>
    <row r="935" ht="14.25" customHeight="1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  <c r="AA935" s="164"/>
      <c r="AB935" s="164"/>
      <c r="AC935" s="164"/>
    </row>
    <row r="936" ht="14.25" customHeight="1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  <c r="AA936" s="164"/>
      <c r="AB936" s="164"/>
      <c r="AC936" s="164"/>
    </row>
    <row r="937" ht="14.25" customHeight="1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  <c r="AA937" s="164"/>
      <c r="AB937" s="164"/>
      <c r="AC937" s="164"/>
    </row>
    <row r="938" ht="14.25" customHeight="1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  <c r="AA938" s="164"/>
      <c r="AB938" s="164"/>
      <c r="AC938" s="164"/>
    </row>
    <row r="939" ht="14.25" customHeight="1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  <c r="AA939" s="164"/>
      <c r="AB939" s="164"/>
      <c r="AC939" s="164"/>
    </row>
    <row r="940" ht="14.25" customHeight="1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  <c r="AA940" s="164"/>
      <c r="AB940" s="164"/>
      <c r="AC940" s="164"/>
    </row>
    <row r="941" ht="14.25" customHeight="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  <c r="AA941" s="164"/>
      <c r="AB941" s="164"/>
      <c r="AC941" s="164"/>
    </row>
    <row r="942" ht="14.25" customHeight="1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  <c r="AA942" s="164"/>
      <c r="AB942" s="164"/>
      <c r="AC942" s="164"/>
    </row>
    <row r="943" ht="14.25" customHeight="1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  <c r="AA943" s="164"/>
      <c r="AB943" s="164"/>
      <c r="AC943" s="164"/>
    </row>
    <row r="944" ht="14.25" customHeight="1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  <c r="AA944" s="164"/>
      <c r="AB944" s="164"/>
      <c r="AC944" s="164"/>
    </row>
    <row r="945" ht="14.25" customHeight="1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  <c r="AA945" s="164"/>
      <c r="AB945" s="164"/>
      <c r="AC945" s="164"/>
    </row>
    <row r="946" ht="14.25" customHeight="1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  <c r="AA946" s="164"/>
      <c r="AB946" s="164"/>
      <c r="AC946" s="164"/>
    </row>
    <row r="947" ht="14.25" customHeight="1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  <c r="AA947" s="164"/>
      <c r="AB947" s="164"/>
      <c r="AC947" s="164"/>
    </row>
    <row r="948" ht="14.25" customHeight="1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  <c r="AA948" s="164"/>
      <c r="AB948" s="164"/>
      <c r="AC948" s="164"/>
    </row>
    <row r="949" ht="14.25" customHeight="1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  <c r="AA949" s="164"/>
      <c r="AB949" s="164"/>
      <c r="AC949" s="164"/>
    </row>
    <row r="950" ht="14.25" customHeight="1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  <c r="AA950" s="164"/>
      <c r="AB950" s="164"/>
      <c r="AC950" s="164"/>
    </row>
    <row r="951" ht="14.25" customHeight="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  <c r="AA951" s="164"/>
      <c r="AB951" s="164"/>
      <c r="AC951" s="164"/>
    </row>
    <row r="952" ht="14.25" customHeight="1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  <c r="AA952" s="164"/>
      <c r="AB952" s="164"/>
      <c r="AC952" s="164"/>
    </row>
    <row r="953" ht="14.25" customHeight="1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  <c r="AA953" s="164"/>
      <c r="AB953" s="164"/>
      <c r="AC953" s="164"/>
    </row>
    <row r="954" ht="14.25" customHeight="1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  <c r="AA954" s="164"/>
      <c r="AB954" s="164"/>
      <c r="AC954" s="164"/>
    </row>
    <row r="955" ht="14.25" customHeight="1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  <c r="AA955" s="164"/>
      <c r="AB955" s="164"/>
      <c r="AC955" s="164"/>
    </row>
    <row r="956" ht="14.25" customHeight="1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  <c r="AA956" s="164"/>
      <c r="AB956" s="164"/>
      <c r="AC956" s="164"/>
    </row>
    <row r="957" ht="14.25" customHeight="1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  <c r="AA957" s="164"/>
      <c r="AB957" s="164"/>
      <c r="AC957" s="164"/>
    </row>
    <row r="958" ht="14.25" customHeight="1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  <c r="AA958" s="164"/>
      <c r="AB958" s="164"/>
      <c r="AC958" s="164"/>
    </row>
    <row r="959" ht="14.25" customHeight="1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  <c r="AA959" s="164"/>
      <c r="AB959" s="164"/>
      <c r="AC959" s="164"/>
    </row>
    <row r="960" ht="14.25" customHeight="1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  <c r="AA960" s="164"/>
      <c r="AB960" s="164"/>
      <c r="AC960" s="164"/>
    </row>
    <row r="961" ht="14.25" customHeight="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  <c r="AA961" s="164"/>
      <c r="AB961" s="164"/>
      <c r="AC961" s="164"/>
    </row>
    <row r="962" ht="14.25" customHeight="1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  <c r="AA962" s="164"/>
      <c r="AB962" s="164"/>
      <c r="AC962" s="164"/>
    </row>
    <row r="963" ht="14.25" customHeight="1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  <c r="AA963" s="164"/>
      <c r="AB963" s="164"/>
      <c r="AC963" s="164"/>
    </row>
    <row r="964" ht="14.25" customHeight="1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  <c r="AA964" s="164"/>
      <c r="AB964" s="164"/>
      <c r="AC964" s="164"/>
    </row>
    <row r="965" ht="14.25" customHeight="1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  <c r="AA965" s="164"/>
      <c r="AB965" s="164"/>
      <c r="AC965" s="164"/>
    </row>
    <row r="966" ht="14.25" customHeight="1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  <c r="AA966" s="164"/>
      <c r="AB966" s="164"/>
      <c r="AC966" s="164"/>
    </row>
    <row r="967" ht="14.25" customHeight="1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  <c r="AA967" s="164"/>
      <c r="AB967" s="164"/>
      <c r="AC967" s="164"/>
    </row>
    <row r="968" ht="14.25" customHeight="1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  <c r="AA968" s="164"/>
      <c r="AB968" s="164"/>
      <c r="AC968" s="164"/>
    </row>
    <row r="969" ht="14.25" customHeight="1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  <c r="AA969" s="164"/>
      <c r="AB969" s="164"/>
      <c r="AC969" s="164"/>
    </row>
    <row r="970" ht="14.25" customHeight="1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  <c r="AA970" s="164"/>
      <c r="AB970" s="164"/>
      <c r="AC970" s="164"/>
    </row>
    <row r="971" ht="14.25" customHeight="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  <c r="AA971" s="164"/>
      <c r="AB971" s="164"/>
      <c r="AC971" s="164"/>
    </row>
    <row r="972" ht="14.25" customHeight="1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  <c r="AA972" s="164"/>
      <c r="AB972" s="164"/>
      <c r="AC972" s="164"/>
    </row>
    <row r="973" ht="14.25" customHeight="1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  <c r="AA973" s="164"/>
      <c r="AB973" s="164"/>
      <c r="AC973" s="164"/>
    </row>
    <row r="974" ht="14.25" customHeight="1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  <c r="Z974" s="164"/>
      <c r="AA974" s="164"/>
      <c r="AB974" s="164"/>
      <c r="AC974" s="164"/>
    </row>
    <row r="975" ht="14.25" customHeight="1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  <c r="Z975" s="164"/>
      <c r="AA975" s="164"/>
      <c r="AB975" s="164"/>
      <c r="AC975" s="164"/>
    </row>
    <row r="976" ht="14.25" customHeight="1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  <c r="Z976" s="164"/>
      <c r="AA976" s="164"/>
      <c r="AB976" s="164"/>
      <c r="AC976" s="164"/>
    </row>
    <row r="977" ht="14.25" customHeight="1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  <c r="Z977" s="164"/>
      <c r="AA977" s="164"/>
      <c r="AB977" s="164"/>
      <c r="AC977" s="164"/>
    </row>
    <row r="978" ht="14.25" customHeight="1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  <c r="Z978" s="164"/>
      <c r="AA978" s="164"/>
      <c r="AB978" s="164"/>
      <c r="AC978" s="164"/>
    </row>
    <row r="979" ht="14.25" customHeight="1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  <c r="Z979" s="164"/>
      <c r="AA979" s="164"/>
      <c r="AB979" s="164"/>
      <c r="AC979" s="164"/>
    </row>
    <row r="980" ht="14.25" customHeight="1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  <c r="Z980" s="164"/>
      <c r="AA980" s="164"/>
      <c r="AB980" s="164"/>
      <c r="AC980" s="164"/>
    </row>
    <row r="981" ht="14.25" customHeight="1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  <c r="Z981" s="164"/>
      <c r="AA981" s="164"/>
      <c r="AB981" s="164"/>
      <c r="AC981" s="164"/>
    </row>
    <row r="982" ht="14.25" customHeight="1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  <c r="Z982" s="164"/>
      <c r="AA982" s="164"/>
      <c r="AB982" s="164"/>
      <c r="AC982" s="164"/>
    </row>
    <row r="983" ht="14.25" customHeight="1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  <c r="Z983" s="164"/>
      <c r="AA983" s="164"/>
      <c r="AB983" s="164"/>
      <c r="AC983" s="164"/>
    </row>
    <row r="984" ht="14.25" customHeight="1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  <c r="Z984" s="164"/>
      <c r="AA984" s="164"/>
      <c r="AB984" s="164"/>
      <c r="AC984" s="164"/>
    </row>
    <row r="985" ht="14.25" customHeight="1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  <c r="Z985" s="164"/>
      <c r="AA985" s="164"/>
      <c r="AB985" s="164"/>
      <c r="AC985" s="164"/>
    </row>
    <row r="986" ht="14.25" customHeight="1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  <c r="Z986" s="164"/>
      <c r="AA986" s="164"/>
      <c r="AB986" s="164"/>
      <c r="AC986" s="164"/>
    </row>
    <row r="987" ht="14.25" customHeight="1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  <c r="Z987" s="164"/>
      <c r="AA987" s="164"/>
      <c r="AB987" s="164"/>
      <c r="AC987" s="164"/>
    </row>
    <row r="988" ht="14.25" customHeight="1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  <c r="Z988" s="164"/>
      <c r="AA988" s="164"/>
      <c r="AB988" s="164"/>
      <c r="AC988" s="164"/>
    </row>
    <row r="989" ht="14.25" customHeight="1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  <c r="Z989" s="164"/>
      <c r="AA989" s="164"/>
      <c r="AB989" s="164"/>
      <c r="AC989" s="164"/>
    </row>
    <row r="990" ht="14.25" customHeight="1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  <c r="Z990" s="164"/>
      <c r="AA990" s="164"/>
      <c r="AB990" s="164"/>
      <c r="AC990" s="164"/>
    </row>
    <row r="991" ht="14.25" customHeight="1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  <c r="Z991" s="164"/>
      <c r="AA991" s="164"/>
      <c r="AB991" s="164"/>
      <c r="AC991" s="164"/>
    </row>
    <row r="992" ht="14.25" customHeight="1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  <c r="Z992" s="164"/>
      <c r="AA992" s="164"/>
      <c r="AB992" s="164"/>
      <c r="AC992" s="164"/>
    </row>
    <row r="993" ht="14.25" customHeight="1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  <c r="Z993" s="164"/>
      <c r="AA993" s="164"/>
      <c r="AB993" s="164"/>
      <c r="AC993" s="164"/>
    </row>
    <row r="994" ht="14.25" customHeight="1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  <c r="Z994" s="164"/>
      <c r="AA994" s="164"/>
      <c r="AB994" s="164"/>
      <c r="AC994" s="164"/>
    </row>
    <row r="995" ht="14.25" customHeight="1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  <c r="Z995" s="164"/>
      <c r="AA995" s="164"/>
      <c r="AB995" s="164"/>
      <c r="AC995" s="164"/>
    </row>
    <row r="996" ht="14.25" customHeight="1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4"/>
      <c r="AA996" s="164"/>
      <c r="AB996" s="164"/>
      <c r="AC996" s="164"/>
    </row>
    <row r="997" ht="14.25" customHeight="1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  <c r="Z997" s="164"/>
      <c r="AA997" s="164"/>
      <c r="AB997" s="164"/>
      <c r="AC997" s="164"/>
    </row>
    <row r="998" ht="14.25" customHeight="1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  <c r="Z998" s="164"/>
      <c r="AA998" s="164"/>
      <c r="AB998" s="164"/>
      <c r="AC998" s="164"/>
    </row>
    <row r="999" ht="14.25" customHeight="1">
      <c r="A999" s="164"/>
      <c r="B999" s="164"/>
      <c r="C999" s="164"/>
      <c r="D999" s="164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  <c r="Q999" s="164"/>
      <c r="R999" s="164"/>
      <c r="S999" s="164"/>
      <c r="T999" s="164"/>
      <c r="U999" s="164"/>
      <c r="V999" s="164"/>
      <c r="W999" s="164"/>
      <c r="X999" s="164"/>
      <c r="Y999" s="164"/>
      <c r="Z999" s="164"/>
      <c r="AA999" s="164"/>
      <c r="AB999" s="164"/>
      <c r="AC999" s="164"/>
    </row>
    <row r="1000" ht="14.25" customHeight="1">
      <c r="A1000" s="164"/>
      <c r="B1000" s="164"/>
      <c r="C1000" s="164"/>
      <c r="D1000" s="164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  <c r="Q1000" s="164"/>
      <c r="R1000" s="164"/>
      <c r="S1000" s="164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C1000" s="164"/>
    </row>
  </sheetData>
  <mergeCells count="20">
    <mergeCell ref="B6:B7"/>
    <mergeCell ref="B10:B11"/>
    <mergeCell ref="C10:C11"/>
    <mergeCell ref="B13:B14"/>
    <mergeCell ref="C13:C14"/>
    <mergeCell ref="Y2:Z22"/>
    <mergeCell ref="V27:AA28"/>
    <mergeCell ref="V29:AA30"/>
    <mergeCell ref="V31:AA32"/>
    <mergeCell ref="V33:AA34"/>
    <mergeCell ref="H6:H7"/>
    <mergeCell ref="H10:H11"/>
    <mergeCell ref="B1:C1"/>
    <mergeCell ref="L2:M14"/>
    <mergeCell ref="P2:P14"/>
    <mergeCell ref="Q2:Q22"/>
    <mergeCell ref="C6:C7"/>
    <mergeCell ref="T6:U11"/>
    <mergeCell ref="B16:B17"/>
    <mergeCell ref="H13:H14"/>
  </mergeCells>
  <conditionalFormatting sqref="E2:E23">
    <cfRule type="expression" dxfId="0" priority="1">
      <formula>AB2&gt;0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7.0"/>
    <col customWidth="1" min="2" max="2" width="14.63"/>
    <col customWidth="1" min="3" max="3" width="63.63"/>
    <col customWidth="1" min="4" max="7" width="4.75"/>
    <col customWidth="1" min="8" max="8" width="20.63"/>
    <col customWidth="1" min="9" max="32" width="4.75"/>
    <col customWidth="1" min="33" max="34" width="10.13"/>
  </cols>
  <sheetData>
    <row r="1" ht="108.0" customHeight="1">
      <c r="A1" s="1"/>
      <c r="B1" s="225" t="s">
        <v>243</v>
      </c>
      <c r="C1" s="3"/>
      <c r="D1" s="4" t="s">
        <v>1</v>
      </c>
      <c r="E1" s="5" t="s">
        <v>2</v>
      </c>
      <c r="F1" s="5" t="s">
        <v>3</v>
      </c>
      <c r="G1" s="6" t="s">
        <v>4</v>
      </c>
      <c r="H1" s="226" t="s">
        <v>5</v>
      </c>
      <c r="I1" s="9">
        <v>2.0</v>
      </c>
      <c r="J1" s="9">
        <v>3.0</v>
      </c>
      <c r="K1" s="9">
        <v>4.0</v>
      </c>
      <c r="L1" s="9">
        <v>5.0</v>
      </c>
      <c r="M1" s="9">
        <v>6.0</v>
      </c>
      <c r="N1" s="9">
        <v>7.0</v>
      </c>
      <c r="O1" s="9">
        <v>8.0</v>
      </c>
      <c r="P1" s="9">
        <v>9.0</v>
      </c>
      <c r="Q1" s="9">
        <v>10.0</v>
      </c>
      <c r="R1" s="9">
        <v>11.0</v>
      </c>
      <c r="S1" s="9">
        <v>12.0</v>
      </c>
      <c r="T1" s="9">
        <v>13.0</v>
      </c>
      <c r="U1" s="9">
        <v>14.0</v>
      </c>
      <c r="V1" s="9">
        <v>15.0</v>
      </c>
      <c r="W1" s="9">
        <v>16.0</v>
      </c>
      <c r="X1" s="9">
        <v>17.0</v>
      </c>
      <c r="Y1" s="9">
        <v>18.0</v>
      </c>
      <c r="Z1" s="8">
        <v>19.0</v>
      </c>
      <c r="AA1" s="9">
        <v>20.0</v>
      </c>
      <c r="AB1" s="8">
        <v>21.0</v>
      </c>
      <c r="AC1" s="8">
        <v>22.0</v>
      </c>
      <c r="AD1" s="8">
        <v>23.0</v>
      </c>
      <c r="AE1" s="8">
        <v>24.0</v>
      </c>
      <c r="AF1" s="1"/>
      <c r="AG1" s="10" t="s">
        <v>6</v>
      </c>
      <c r="AH1" s="10" t="s">
        <v>7</v>
      </c>
    </row>
    <row r="2" ht="15.0" customHeight="1">
      <c r="A2" s="1">
        <f t="shared" ref="A2:A5" si="1">IF(E2="CM",1.5,1)</f>
        <v>1.5</v>
      </c>
      <c r="B2" s="227" t="s">
        <v>244</v>
      </c>
      <c r="C2" s="45" t="s">
        <v>245</v>
      </c>
      <c r="D2" s="13">
        <v>1.0</v>
      </c>
      <c r="E2" s="13" t="s">
        <v>10</v>
      </c>
      <c r="F2" s="14">
        <f t="shared" ref="F2:F13" si="2">SUM(I2:AE2)</f>
        <v>4</v>
      </c>
      <c r="G2" s="26"/>
      <c r="H2" s="159" t="s">
        <v>39</v>
      </c>
      <c r="I2" s="228" t="s">
        <v>246</v>
      </c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23"/>
      <c r="W2" s="229" t="s">
        <v>247</v>
      </c>
      <c r="X2" s="149"/>
      <c r="Y2" s="23"/>
      <c r="Z2" s="96"/>
      <c r="AA2" s="17">
        <v>1.0</v>
      </c>
      <c r="AB2" s="99">
        <v>1.0</v>
      </c>
      <c r="AC2" s="230"/>
      <c r="AD2" s="17">
        <v>1.0</v>
      </c>
      <c r="AE2" s="17">
        <v>1.0</v>
      </c>
      <c r="AF2" s="1"/>
      <c r="AG2" s="24"/>
      <c r="AH2" s="24"/>
    </row>
    <row r="3" ht="15.0" customHeight="1">
      <c r="A3" s="1">
        <f t="shared" si="1"/>
        <v>1</v>
      </c>
      <c r="B3" s="30"/>
      <c r="C3" s="30"/>
      <c r="D3" s="13">
        <v>3.0</v>
      </c>
      <c r="E3" s="13" t="s">
        <v>21</v>
      </c>
      <c r="F3" s="14">
        <f t="shared" si="2"/>
        <v>16</v>
      </c>
      <c r="G3" s="26"/>
      <c r="H3" s="30"/>
      <c r="I3" s="27"/>
      <c r="V3" s="28"/>
      <c r="W3" s="27"/>
      <c r="Y3" s="28"/>
      <c r="Z3" s="96"/>
      <c r="AA3" s="91">
        <v>4.0</v>
      </c>
      <c r="AB3" s="99">
        <v>4.0</v>
      </c>
      <c r="AC3" s="25"/>
      <c r="AD3" s="17">
        <v>4.0</v>
      </c>
      <c r="AE3" s="17">
        <v>4.0</v>
      </c>
      <c r="AF3" s="1"/>
      <c r="AG3" s="24"/>
      <c r="AH3" s="24"/>
    </row>
    <row r="4" ht="15.0" customHeight="1">
      <c r="A4" s="1">
        <f t="shared" si="1"/>
        <v>1.5</v>
      </c>
      <c r="B4" s="231" t="s">
        <v>248</v>
      </c>
      <c r="C4" s="48" t="s">
        <v>100</v>
      </c>
      <c r="D4" s="39">
        <v>1.0</v>
      </c>
      <c r="E4" s="39" t="s">
        <v>10</v>
      </c>
      <c r="F4" s="54">
        <f t="shared" si="2"/>
        <v>4</v>
      </c>
      <c r="G4" s="26"/>
      <c r="H4" s="167" t="s">
        <v>100</v>
      </c>
      <c r="I4" s="27"/>
      <c r="V4" s="28"/>
      <c r="W4" s="27"/>
      <c r="Y4" s="28"/>
      <c r="Z4" s="96"/>
      <c r="AA4" s="38">
        <v>1.0</v>
      </c>
      <c r="AB4" s="103">
        <v>1.0</v>
      </c>
      <c r="AC4" s="25"/>
      <c r="AD4" s="38">
        <v>1.0</v>
      </c>
      <c r="AE4" s="38">
        <v>1.0</v>
      </c>
      <c r="AF4" s="1"/>
      <c r="AG4" s="24"/>
      <c r="AH4" s="24"/>
    </row>
    <row r="5" ht="15.0" customHeight="1">
      <c r="A5" s="1">
        <f t="shared" si="1"/>
        <v>1</v>
      </c>
      <c r="B5" s="30"/>
      <c r="C5" s="30"/>
      <c r="D5" s="39">
        <v>3.0</v>
      </c>
      <c r="E5" s="39" t="s">
        <v>21</v>
      </c>
      <c r="F5" s="54">
        <f t="shared" si="2"/>
        <v>10</v>
      </c>
      <c r="G5" s="26"/>
      <c r="H5" s="30"/>
      <c r="I5" s="27"/>
      <c r="V5" s="28"/>
      <c r="W5" s="27"/>
      <c r="Y5" s="28"/>
      <c r="Z5" s="96"/>
      <c r="AA5" s="38">
        <v>2.5</v>
      </c>
      <c r="AB5" s="103">
        <v>2.5</v>
      </c>
      <c r="AC5" s="25"/>
      <c r="AD5" s="38">
        <v>2.5</v>
      </c>
      <c r="AE5" s="38">
        <v>2.5</v>
      </c>
      <c r="AF5" s="1"/>
      <c r="AG5" s="24"/>
      <c r="AH5" s="24"/>
    </row>
    <row r="6" ht="15.0" customHeight="1">
      <c r="A6" s="1">
        <v>1.0</v>
      </c>
      <c r="B6" s="232" t="s">
        <v>249</v>
      </c>
      <c r="C6" s="34" t="s">
        <v>47</v>
      </c>
      <c r="D6" s="32">
        <v>3.0</v>
      </c>
      <c r="E6" s="32" t="s">
        <v>21</v>
      </c>
      <c r="F6" s="105">
        <f t="shared" si="2"/>
        <v>10</v>
      </c>
      <c r="G6" s="26"/>
      <c r="H6" s="233" t="s">
        <v>47</v>
      </c>
      <c r="I6" s="27"/>
      <c r="V6" s="28"/>
      <c r="W6" s="27"/>
      <c r="Y6" s="28"/>
      <c r="Z6" s="96"/>
      <c r="AA6" s="34">
        <v>2.5</v>
      </c>
      <c r="AB6" s="99">
        <v>2.5</v>
      </c>
      <c r="AC6" s="25"/>
      <c r="AD6" s="34">
        <v>2.5</v>
      </c>
      <c r="AE6" s="34">
        <v>2.5</v>
      </c>
      <c r="AF6" s="1"/>
      <c r="AG6" s="24"/>
      <c r="AH6" s="24"/>
    </row>
    <row r="7" ht="15.0" customHeight="1">
      <c r="A7" s="1">
        <v>1.0</v>
      </c>
      <c r="B7" s="234" t="s">
        <v>250</v>
      </c>
      <c r="C7" s="38" t="s">
        <v>190</v>
      </c>
      <c r="D7" s="39">
        <v>3.0</v>
      </c>
      <c r="E7" s="39" t="s">
        <v>21</v>
      </c>
      <c r="F7" s="54">
        <f t="shared" si="2"/>
        <v>10</v>
      </c>
      <c r="G7" s="26" t="s">
        <v>52</v>
      </c>
      <c r="H7" s="235" t="s">
        <v>48</v>
      </c>
      <c r="I7" s="27"/>
      <c r="V7" s="28"/>
      <c r="W7" s="27"/>
      <c r="Y7" s="28"/>
      <c r="Z7" s="96"/>
      <c r="AA7" s="38">
        <v>2.5</v>
      </c>
      <c r="AB7" s="103">
        <v>2.5</v>
      </c>
      <c r="AC7" s="25"/>
      <c r="AD7" s="38">
        <v>2.5</v>
      </c>
      <c r="AE7" s="38">
        <v>2.5</v>
      </c>
      <c r="AF7" s="1"/>
      <c r="AG7" s="24"/>
      <c r="AH7" s="24"/>
    </row>
    <row r="8" ht="15.0" customHeight="1">
      <c r="A8" s="1">
        <f>IF(E8="CM",1.5,1)</f>
        <v>1</v>
      </c>
      <c r="B8" s="232" t="s">
        <v>251</v>
      </c>
      <c r="C8" s="34" t="s">
        <v>44</v>
      </c>
      <c r="D8" s="32">
        <v>6.0</v>
      </c>
      <c r="E8" s="32" t="s">
        <v>14</v>
      </c>
      <c r="F8" s="105">
        <f t="shared" si="2"/>
        <v>10</v>
      </c>
      <c r="G8" s="26"/>
      <c r="H8" s="235" t="s">
        <v>45</v>
      </c>
      <c r="I8" s="27"/>
      <c r="V8" s="28"/>
      <c r="W8" s="27"/>
      <c r="Y8" s="28"/>
      <c r="Z8" s="96"/>
      <c r="AA8" s="34">
        <v>2.5</v>
      </c>
      <c r="AB8" s="99">
        <v>2.5</v>
      </c>
      <c r="AC8" s="25"/>
      <c r="AD8" s="34">
        <v>2.5</v>
      </c>
      <c r="AE8" s="34">
        <v>2.5</v>
      </c>
      <c r="AF8" s="1"/>
      <c r="AG8" s="24"/>
      <c r="AH8" s="24"/>
    </row>
    <row r="9" ht="15.0" customHeight="1">
      <c r="A9" s="1">
        <v>1.0</v>
      </c>
      <c r="B9" s="236" t="s">
        <v>252</v>
      </c>
      <c r="C9" s="201" t="s">
        <v>253</v>
      </c>
      <c r="D9" s="202">
        <v>5.0</v>
      </c>
      <c r="E9" s="202" t="s">
        <v>14</v>
      </c>
      <c r="F9" s="201">
        <f t="shared" si="2"/>
        <v>36</v>
      </c>
      <c r="G9" s="26"/>
      <c r="H9" s="235" t="s">
        <v>83</v>
      </c>
      <c r="I9" s="27"/>
      <c r="V9" s="28"/>
      <c r="W9" s="27"/>
      <c r="Y9" s="28"/>
      <c r="Z9" s="96"/>
      <c r="AA9" s="201">
        <v>9.0</v>
      </c>
      <c r="AB9" s="237">
        <v>9.0</v>
      </c>
      <c r="AC9" s="25"/>
      <c r="AD9" s="201">
        <v>9.0</v>
      </c>
      <c r="AE9" s="201">
        <v>9.0</v>
      </c>
      <c r="AF9" s="1"/>
      <c r="AG9" s="24"/>
      <c r="AH9" s="24"/>
    </row>
    <row r="10" ht="15.0" customHeight="1">
      <c r="A10" s="1">
        <f t="shared" ref="A10:A13" si="3">IF(E10="CM",1.5,1)</f>
        <v>1</v>
      </c>
      <c r="B10" s="238" t="s">
        <v>254</v>
      </c>
      <c r="C10" s="193" t="s">
        <v>255</v>
      </c>
      <c r="D10" s="194">
        <v>3.0</v>
      </c>
      <c r="E10" s="194" t="s">
        <v>21</v>
      </c>
      <c r="F10" s="193">
        <f t="shared" si="2"/>
        <v>20</v>
      </c>
      <c r="G10" s="26" t="s">
        <v>162</v>
      </c>
      <c r="H10" s="235" t="s">
        <v>126</v>
      </c>
      <c r="I10" s="27"/>
      <c r="V10" s="28"/>
      <c r="W10" s="27"/>
      <c r="Y10" s="28"/>
      <c r="Z10" s="96"/>
      <c r="AA10" s="193">
        <v>5.0</v>
      </c>
      <c r="AB10" s="239">
        <v>5.0</v>
      </c>
      <c r="AC10" s="25"/>
      <c r="AD10" s="193">
        <v>5.0</v>
      </c>
      <c r="AE10" s="193">
        <v>5.0</v>
      </c>
      <c r="AF10" s="1"/>
      <c r="AG10" s="24"/>
      <c r="AH10" s="24"/>
    </row>
    <row r="11" ht="15.0" customHeight="1">
      <c r="A11" s="1">
        <f t="shared" si="3"/>
        <v>1</v>
      </c>
      <c r="B11" s="240" t="s">
        <v>256</v>
      </c>
      <c r="C11" s="206" t="s">
        <v>257</v>
      </c>
      <c r="D11" s="207">
        <v>1.0</v>
      </c>
      <c r="E11" s="207" t="s">
        <v>21</v>
      </c>
      <c r="F11" s="206">
        <f t="shared" si="2"/>
        <v>24</v>
      </c>
      <c r="G11" s="26" t="s">
        <v>172</v>
      </c>
      <c r="H11" s="235" t="s">
        <v>31</v>
      </c>
      <c r="I11" s="27"/>
      <c r="V11" s="28"/>
      <c r="W11" s="27"/>
      <c r="Y11" s="28"/>
      <c r="Z11" s="96"/>
      <c r="AA11" s="206">
        <v>6.0</v>
      </c>
      <c r="AB11" s="241">
        <v>6.0</v>
      </c>
      <c r="AC11" s="25"/>
      <c r="AD11" s="206">
        <v>6.0</v>
      </c>
      <c r="AE11" s="206">
        <v>6.0</v>
      </c>
      <c r="AF11" s="1"/>
      <c r="AG11" s="24"/>
      <c r="AH11" s="24"/>
    </row>
    <row r="12" ht="15.0" customHeight="1">
      <c r="A12" s="1">
        <f t="shared" si="3"/>
        <v>1</v>
      </c>
      <c r="B12" s="242" t="s">
        <v>258</v>
      </c>
      <c r="C12" s="214" t="s">
        <v>231</v>
      </c>
      <c r="D12" s="215">
        <v>1.0</v>
      </c>
      <c r="E12" s="215" t="s">
        <v>21</v>
      </c>
      <c r="F12" s="214">
        <f t="shared" si="2"/>
        <v>16</v>
      </c>
      <c r="G12" s="26"/>
      <c r="H12" s="235" t="s">
        <v>31</v>
      </c>
      <c r="I12" s="27"/>
      <c r="V12" s="28"/>
      <c r="W12" s="27"/>
      <c r="Y12" s="28"/>
      <c r="Z12" s="96"/>
      <c r="AA12" s="214">
        <v>4.0</v>
      </c>
      <c r="AB12" s="243">
        <v>4.0</v>
      </c>
      <c r="AC12" s="25"/>
      <c r="AD12" s="214">
        <v>4.0</v>
      </c>
      <c r="AE12" s="214">
        <v>4.0</v>
      </c>
      <c r="AF12" s="1"/>
      <c r="AG12" s="24"/>
      <c r="AH12" s="24"/>
    </row>
    <row r="13" ht="15.0" customHeight="1">
      <c r="A13" s="1">
        <f t="shared" si="3"/>
        <v>1</v>
      </c>
      <c r="B13" s="240" t="s">
        <v>259</v>
      </c>
      <c r="C13" s="206" t="s">
        <v>233</v>
      </c>
      <c r="D13" s="207">
        <v>1.0</v>
      </c>
      <c r="E13" s="207" t="s">
        <v>21</v>
      </c>
      <c r="F13" s="206">
        <f t="shared" si="2"/>
        <v>16</v>
      </c>
      <c r="G13" s="26"/>
      <c r="H13" s="235" t="s">
        <v>31</v>
      </c>
      <c r="I13" s="61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62"/>
      <c r="W13" s="61"/>
      <c r="X13" s="150"/>
      <c r="Y13" s="62"/>
      <c r="Z13" s="96"/>
      <c r="AA13" s="206">
        <v>4.0</v>
      </c>
      <c r="AB13" s="241">
        <v>4.0</v>
      </c>
      <c r="AC13" s="30"/>
      <c r="AD13" s="206">
        <v>4.0</v>
      </c>
      <c r="AE13" s="206">
        <v>4.0</v>
      </c>
      <c r="AF13" s="1"/>
      <c r="AG13" s="24"/>
      <c r="AH13" s="24"/>
    </row>
    <row r="14" ht="15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5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5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5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66" t="s">
        <v>260</v>
      </c>
      <c r="AH15" s="63">
        <f>SUMPRODUCT(A2:A13,F2:F13,AG2:AG13)</f>
        <v>0</v>
      </c>
    </row>
    <row r="16" ht="15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5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5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44" t="s">
        <v>261</v>
      </c>
      <c r="W17" s="149"/>
      <c r="X17" s="149"/>
      <c r="Y17" s="149"/>
      <c r="Z17" s="149"/>
      <c r="AA17" s="23"/>
      <c r="AB17" s="1"/>
      <c r="AC17" s="1"/>
      <c r="AD17" s="1"/>
      <c r="AE17" s="1"/>
      <c r="AF17" s="1"/>
      <c r="AG17" s="1"/>
      <c r="AH17" s="1"/>
    </row>
    <row r="18" ht="15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61"/>
      <c r="W18" s="150"/>
      <c r="X18" s="150"/>
      <c r="Y18" s="150"/>
      <c r="Z18" s="150"/>
      <c r="AA18" s="62"/>
      <c r="AB18" s="1"/>
      <c r="AC18" s="1"/>
      <c r="AD18" s="1"/>
      <c r="AE18" s="1"/>
      <c r="AF18" s="1"/>
      <c r="AG18" s="1"/>
      <c r="AH18" s="1"/>
    </row>
    <row r="19" ht="15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44" t="s">
        <v>262</v>
      </c>
      <c r="W19" s="149"/>
      <c r="X19" s="149"/>
      <c r="Y19" s="149"/>
      <c r="Z19" s="149"/>
      <c r="AA19" s="23"/>
      <c r="AB19" s="1"/>
      <c r="AC19" s="1"/>
      <c r="AD19" s="1"/>
      <c r="AE19" s="1"/>
      <c r="AF19" s="1"/>
      <c r="AG19" s="1"/>
      <c r="AH19" s="1"/>
    </row>
    <row r="20" ht="15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61"/>
      <c r="W20" s="150"/>
      <c r="X20" s="150"/>
      <c r="Y20" s="150"/>
      <c r="Z20" s="150"/>
      <c r="AA20" s="62"/>
      <c r="AB20" s="1"/>
      <c r="AC20" s="1"/>
      <c r="AD20" s="1"/>
      <c r="AE20" s="1"/>
      <c r="AF20" s="1"/>
      <c r="AG20" s="1"/>
      <c r="AH20" s="1"/>
    </row>
    <row r="21" ht="15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67" t="s">
        <v>194</v>
      </c>
      <c r="W21" s="68"/>
      <c r="X21" s="68"/>
      <c r="Y21" s="68"/>
      <c r="Z21" s="68"/>
      <c r="AA21" s="69"/>
      <c r="AB21" s="1"/>
      <c r="AC21" s="1"/>
      <c r="AD21" s="1"/>
      <c r="AE21" s="1"/>
      <c r="AF21" s="1"/>
      <c r="AG21" s="1"/>
      <c r="AH21" s="1"/>
    </row>
    <row r="22" ht="15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5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5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5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5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5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5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5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5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5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5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5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5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56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56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5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5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5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5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5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5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5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5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5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5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5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5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5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5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6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5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5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5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5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5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5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56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5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56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5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56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5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5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56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5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5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5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56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5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56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5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56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5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56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5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56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5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56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5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56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5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56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5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56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5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56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5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56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56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56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56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56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56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56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56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56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56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56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56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56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56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56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56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56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56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56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56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56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56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56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56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56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56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56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56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56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56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56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56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56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56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56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56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56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56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56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56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56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56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56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56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56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56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56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56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56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56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56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56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56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56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56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56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56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56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56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56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56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56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56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56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56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56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56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56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56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56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56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56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56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56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56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56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56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56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56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56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56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56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56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56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56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56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56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56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56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56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56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56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56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56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56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56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56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56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56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56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56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56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56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56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56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56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56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56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56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56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56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56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56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56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56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56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56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56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56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56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56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56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56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56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56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56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56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56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56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56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56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56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56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56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56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56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56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56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56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56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56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56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56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56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56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56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56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56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56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56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56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56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56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56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56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56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56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56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56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56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56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56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56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56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56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56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56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56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56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56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56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56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56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56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56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56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56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56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56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56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56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56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56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56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56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56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56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56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56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56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56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56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56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56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56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56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56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56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56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56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56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56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56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56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56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56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56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56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56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56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56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56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56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56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56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56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56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56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56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56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56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56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56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56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56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56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56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56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56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56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56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56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56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56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56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56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56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56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56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56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56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56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56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56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56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56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56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56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56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56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56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56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56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56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56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56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56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56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56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56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56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56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56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56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56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56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56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56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56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56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56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56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56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56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56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56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56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56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56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56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56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56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56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56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56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56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56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56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56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56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56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56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56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56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56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56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56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56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56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56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56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56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56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56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56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56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56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56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56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56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56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56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56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56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56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56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56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56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56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56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56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56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56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56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56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56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56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56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56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56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56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56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56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56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56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56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56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56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56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56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56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56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56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56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56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56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56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56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56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56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56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56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56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56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56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56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56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56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56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56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56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56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56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56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56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56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56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56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56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56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56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56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56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56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56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56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56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56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56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56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56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56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56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56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56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56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56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56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56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56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56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56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56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56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56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56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56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56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56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56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56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56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56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56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56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56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56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56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56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56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56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56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56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56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56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56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56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56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56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56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56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56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56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56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56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56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56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56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56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56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56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56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56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56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56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56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56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56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56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56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56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56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56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56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56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56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56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56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56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56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56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56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56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56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56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56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56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56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56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56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56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56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56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56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56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56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56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56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56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56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56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56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56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56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56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56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56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56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56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56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56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56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56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56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56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56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56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56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56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56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56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56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56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56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56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56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56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56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56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56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56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56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56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56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56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56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56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56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56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56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56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56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56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56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56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56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56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56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56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56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56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56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56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56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56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56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56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56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56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56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56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56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56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56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56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56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56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56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56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56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56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56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56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56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56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56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56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56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56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56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56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56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56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56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56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56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56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56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56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56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56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56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56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56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56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56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56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56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56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56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56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56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56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56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56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56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56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56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56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56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56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56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56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56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56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56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56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56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56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56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56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56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56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56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56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56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56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56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56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56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56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56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56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56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56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56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56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56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56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56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56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56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56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56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56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56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56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56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56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56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56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56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56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56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56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56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56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56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56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56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56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56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56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56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56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56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56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56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56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56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56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56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56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56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56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56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56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56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56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56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56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56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56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56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56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56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56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56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56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56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56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56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56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56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56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56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56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56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56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56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56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56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56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56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56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56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56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56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56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56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56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56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56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56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56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56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56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56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56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56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56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56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56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56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56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56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56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56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56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56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56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56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56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56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56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56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56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56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56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56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56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56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56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56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56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56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56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56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56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56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56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56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56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56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56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56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56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56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56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56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56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56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56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56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56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56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56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56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56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56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56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56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56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56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56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56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56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56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56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56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56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56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56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56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56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56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56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56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56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56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56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56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56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56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56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56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56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56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56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56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56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56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56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56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56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56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56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56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56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56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56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56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56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56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56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56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56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56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56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56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56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56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56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56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56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56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56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56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56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56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56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56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56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56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56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56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56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56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56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56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56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56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56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56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56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56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56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56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56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56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56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56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56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56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56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56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56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56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56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56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56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56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56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56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56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56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56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56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56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56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56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56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56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56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56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56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56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56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56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56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56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56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56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56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56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56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56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56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56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56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56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56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56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56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56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56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56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56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56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56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56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56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56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56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56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56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56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56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56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56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56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56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56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56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56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56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56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56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56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56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56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56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56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56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56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56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56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56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56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56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56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56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56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56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56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56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56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56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56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56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56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56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56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56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56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56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56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56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56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56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56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56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56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56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56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56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56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56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56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56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56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56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56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56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13">
    <mergeCell ref="W2:Y13"/>
    <mergeCell ref="V17:AA18"/>
    <mergeCell ref="V19:AA20"/>
    <mergeCell ref="V21:AA21"/>
    <mergeCell ref="H2:H3"/>
    <mergeCell ref="H4:H5"/>
    <mergeCell ref="B1:C1"/>
    <mergeCell ref="B2:B3"/>
    <mergeCell ref="C2:C3"/>
    <mergeCell ref="I2:V13"/>
    <mergeCell ref="AC2:AC13"/>
    <mergeCell ref="B4:B5"/>
    <mergeCell ref="C4:C5"/>
  </mergeCells>
  <conditionalFormatting sqref="E2:E13">
    <cfRule type="expression" dxfId="0" priority="1">
      <formula>AG2&gt;0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42" width="3.13"/>
  </cols>
  <sheetData>
    <row r="1" ht="14.25" customHeight="1">
      <c r="A1" s="245" t="s">
        <v>263</v>
      </c>
      <c r="B1" s="245">
        <v>36.0</v>
      </c>
      <c r="C1" s="245">
        <f t="shared" ref="C1:R1" si="1">B1+1</f>
        <v>37</v>
      </c>
      <c r="D1" s="245">
        <f t="shared" si="1"/>
        <v>38</v>
      </c>
      <c r="E1" s="245">
        <f t="shared" si="1"/>
        <v>39</v>
      </c>
      <c r="F1" s="245">
        <f t="shared" si="1"/>
        <v>40</v>
      </c>
      <c r="G1" s="245">
        <f t="shared" si="1"/>
        <v>41</v>
      </c>
      <c r="H1" s="245">
        <f t="shared" si="1"/>
        <v>42</v>
      </c>
      <c r="I1" s="245">
        <f t="shared" si="1"/>
        <v>43</v>
      </c>
      <c r="J1" s="245">
        <f t="shared" si="1"/>
        <v>44</v>
      </c>
      <c r="K1" s="245">
        <f t="shared" si="1"/>
        <v>45</v>
      </c>
      <c r="L1" s="245">
        <f t="shared" si="1"/>
        <v>46</v>
      </c>
      <c r="M1" s="245">
        <f t="shared" si="1"/>
        <v>47</v>
      </c>
      <c r="N1" s="245">
        <f t="shared" si="1"/>
        <v>48</v>
      </c>
      <c r="O1" s="245">
        <f t="shared" si="1"/>
        <v>49</v>
      </c>
      <c r="P1" s="245">
        <f t="shared" si="1"/>
        <v>50</v>
      </c>
      <c r="Q1" s="245">
        <f t="shared" si="1"/>
        <v>51</v>
      </c>
      <c r="R1" s="245">
        <f t="shared" si="1"/>
        <v>52</v>
      </c>
      <c r="S1" s="245">
        <v>1.0</v>
      </c>
      <c r="T1" s="245">
        <f t="shared" ref="T1:AP1" si="2">S1+1</f>
        <v>2</v>
      </c>
      <c r="U1" s="245">
        <f t="shared" si="2"/>
        <v>3</v>
      </c>
      <c r="V1" s="245">
        <f t="shared" si="2"/>
        <v>4</v>
      </c>
      <c r="W1" s="245">
        <f t="shared" si="2"/>
        <v>5</v>
      </c>
      <c r="X1" s="245">
        <f t="shared" si="2"/>
        <v>6</v>
      </c>
      <c r="Y1" s="245">
        <f t="shared" si="2"/>
        <v>7</v>
      </c>
      <c r="Z1" s="245">
        <f t="shared" si="2"/>
        <v>8</v>
      </c>
      <c r="AA1" s="245">
        <f t="shared" si="2"/>
        <v>9</v>
      </c>
      <c r="AB1" s="245">
        <f t="shared" si="2"/>
        <v>10</v>
      </c>
      <c r="AC1" s="245">
        <f t="shared" si="2"/>
        <v>11</v>
      </c>
      <c r="AD1" s="245">
        <f t="shared" si="2"/>
        <v>12</v>
      </c>
      <c r="AE1" s="245">
        <f t="shared" si="2"/>
        <v>13</v>
      </c>
      <c r="AF1" s="245">
        <f t="shared" si="2"/>
        <v>14</v>
      </c>
      <c r="AG1" s="245">
        <f t="shared" si="2"/>
        <v>15</v>
      </c>
      <c r="AH1" s="245">
        <f t="shared" si="2"/>
        <v>16</v>
      </c>
      <c r="AI1" s="245">
        <f t="shared" si="2"/>
        <v>17</v>
      </c>
      <c r="AJ1" s="245">
        <f t="shared" si="2"/>
        <v>18</v>
      </c>
      <c r="AK1" s="245">
        <f t="shared" si="2"/>
        <v>19</v>
      </c>
      <c r="AL1" s="245">
        <f t="shared" si="2"/>
        <v>20</v>
      </c>
      <c r="AM1" s="245">
        <f t="shared" si="2"/>
        <v>21</v>
      </c>
      <c r="AN1" s="245">
        <f t="shared" si="2"/>
        <v>22</v>
      </c>
      <c r="AO1" s="245">
        <f t="shared" si="2"/>
        <v>23</v>
      </c>
      <c r="AP1" s="245">
        <f t="shared" si="2"/>
        <v>24</v>
      </c>
    </row>
    <row r="2" ht="14.25" customHeight="1">
      <c r="A2" s="72" t="s">
        <v>55</v>
      </c>
      <c r="B2" s="245">
        <f>SUMPRODUCT('S1'!I$2:I$30,'S1'!$AC$2:$AC$30)</f>
        <v>0</v>
      </c>
      <c r="C2" s="245">
        <f>SUMPRODUCT('S1'!J$2:J$30,'S1'!$AC$2:$AC$30)</f>
        <v>0</v>
      </c>
      <c r="D2" s="245">
        <f>SUMPRODUCT('S1'!K$2:K$30,'S1'!$AC$2:$AC$30)</f>
        <v>0</v>
      </c>
      <c r="E2" s="245">
        <f>SUMPRODUCT('S1'!L$2:L$30,'S1'!$AC$2:$AC$30)</f>
        <v>0</v>
      </c>
      <c r="F2" s="245">
        <f>SUMPRODUCT('S1'!M$2:M$30,'S1'!$AC$2:$AC$30)</f>
        <v>0</v>
      </c>
      <c r="G2" s="245">
        <f>SUMPRODUCT('S1'!N$2:N$30,'S1'!$AC$2:$AC$30)</f>
        <v>0</v>
      </c>
      <c r="H2" s="245">
        <f>SUMPRODUCT('S1'!O$2:O$30,'S1'!$AC$2:$AC$30)</f>
        <v>0</v>
      </c>
      <c r="I2" s="245">
        <f>SUMPRODUCT('S1'!P$2:P$30,'S1'!$AC$2:$AC$30)</f>
        <v>0</v>
      </c>
      <c r="J2" s="245">
        <f>SUMPRODUCT('S1'!Q$2:Q$30,'S1'!$AC$2:$AC$30)</f>
        <v>0</v>
      </c>
      <c r="K2" s="245">
        <f>SUMPRODUCT('S1'!R$2:R$30,'S1'!$AC$2:$AC$30)</f>
        <v>0</v>
      </c>
      <c r="L2" s="245">
        <f>SUMPRODUCT('S1'!S$2:S$30,'S1'!$AC$2:$AC$30)</f>
        <v>0</v>
      </c>
      <c r="M2" s="245">
        <f>SUMPRODUCT('S1'!T$2:T$30,'S1'!$AC$2:$AC$30)</f>
        <v>0</v>
      </c>
      <c r="N2" s="245">
        <f>SUMPRODUCT('S1'!U$2:U$30,'S1'!$AC$2:$AC$30)</f>
        <v>0</v>
      </c>
      <c r="O2" s="245">
        <f>SUMPRODUCT('S1'!V$2:V$30,'S1'!$AC$2:$AC$30)</f>
        <v>0</v>
      </c>
      <c r="P2" s="245">
        <f>SUMPRODUCT('S1'!W$2:W$30,'S1'!$AC$2:$AC$30)</f>
        <v>0</v>
      </c>
      <c r="Q2" s="245">
        <f>SUMPRODUCT('S1'!X$2:X$30,'S1'!$AC$2:$AC$30)</f>
        <v>0</v>
      </c>
      <c r="R2" s="245">
        <f>SUMPRODUCT('S1'!Y$2:Y$30,'S1'!$AC$2:$AC$30)</f>
        <v>0</v>
      </c>
      <c r="S2" s="245">
        <f>SUMPRODUCT('S1'!Z$2:Z$30,'S1'!$AC$2:$AC$30)</f>
        <v>0</v>
      </c>
      <c r="T2" s="245">
        <f>SUMPRODUCT('S1'!AA$2:AA$30,'S1'!$AC$2:$AC$30)</f>
        <v>0</v>
      </c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</row>
    <row r="3" ht="14.25" customHeight="1">
      <c r="A3" s="74" t="s">
        <v>57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>
        <f>SUMPRODUCT('S2'!I$2:I$37,'S2'!$AF$2:$AF$37)</f>
        <v>0</v>
      </c>
      <c r="U3" s="245">
        <f>SUMPRODUCT('S2'!J2:J$37,'S2'!$AF$2:$AF$37)</f>
        <v>0</v>
      </c>
      <c r="V3" s="245">
        <f>SUMPRODUCT('S2'!K2:K$37,'S2'!$AF$2:$AF$37)</f>
        <v>0</v>
      </c>
      <c r="W3" s="245">
        <f>SUMPRODUCT('S2'!L2:L$37,'S2'!$AF$2:$AF$37)</f>
        <v>0</v>
      </c>
      <c r="X3" s="245">
        <f>SUMPRODUCT('S2'!M2:M$37,'S2'!$AF$2:$AF$37)</f>
        <v>0</v>
      </c>
      <c r="Y3" s="245">
        <f>SUMPRODUCT('S2'!N2:N$37,'S2'!$AF$2:$AF$37)</f>
        <v>0</v>
      </c>
      <c r="Z3" s="245">
        <f>SUMPRODUCT('S2'!P2:P$37,'S2'!$AF$2:$AF$37)</f>
        <v>0</v>
      </c>
      <c r="AA3" s="245">
        <f>SUMPRODUCT('S2'!O2:O$37,'S2'!$AF$2:$AF$37)</f>
        <v>0</v>
      </c>
      <c r="AB3" s="245">
        <f>SUMPRODUCT('S2'!Q2:Q$37,'S2'!$AF$2:$AF$37)</f>
        <v>0</v>
      </c>
      <c r="AC3" s="245">
        <f>SUMPRODUCT('S2'!R2:R$37,'S2'!$AF$2:$AF$37)</f>
        <v>0</v>
      </c>
      <c r="AD3" s="245">
        <f>SUMPRODUCT('S2'!S2:S$37,'S2'!$AF$2:$AF$37)</f>
        <v>0</v>
      </c>
      <c r="AE3" s="245">
        <f>SUMPRODUCT('S2'!T2:T$37,'S2'!$AF$2:$AF$37)</f>
        <v>0</v>
      </c>
      <c r="AF3" s="245">
        <f>SUMPRODUCT('S2'!U2:U$37,'S2'!$AF$2:$AF$37)</f>
        <v>0</v>
      </c>
      <c r="AG3" s="245">
        <f>SUMPRODUCT('S2'!V2:V$37,'S2'!$AF$2:$AF$37)</f>
        <v>0</v>
      </c>
      <c r="AH3" s="245">
        <f>SUMPRODUCT('S2'!X2:X$37,'S2'!$AF$2:$AF$37)</f>
        <v>0</v>
      </c>
      <c r="AI3" s="245">
        <f>SUMPRODUCT('S2'!Y2:Y$37,'S2'!$AF$2:$AF$37)</f>
        <v>0</v>
      </c>
      <c r="AJ3" s="245">
        <f>SUMPRODUCT('S2'!W2:W$37,'S2'!$AF$2:$AF$37)</f>
        <v>0</v>
      </c>
      <c r="AK3" s="245">
        <f>SUMPRODUCT('S2'!AA2:AA$37,'S2'!$AF$2:$AF$37)</f>
        <v>0</v>
      </c>
      <c r="AL3" s="245">
        <f>SUMPRODUCT('S2'!Z2:Z$37,'S2'!$AF$2:$AF$37)</f>
        <v>0</v>
      </c>
      <c r="AM3" s="245">
        <f>SUMPRODUCT('S2'!AB2:AB$37,'S2'!$AF$2:$AF$37)</f>
        <v>0</v>
      </c>
      <c r="AN3" s="245">
        <f>SUMPRODUCT('S2'!AC2:AC$37,'S2'!$AF$2:$AF$37)</f>
        <v>0</v>
      </c>
      <c r="AO3" s="245">
        <f>SUMPRODUCT('S2'!AD2:AD$37,'S2'!$AF$2:$AF$37)</f>
        <v>0</v>
      </c>
      <c r="AP3" s="245">
        <f>SUMPRODUCT('S2'!AE2:AE$37,'S2'!$AF$2:$AF$37)</f>
        <v>0</v>
      </c>
    </row>
    <row r="4" ht="14.25" customHeight="1">
      <c r="A4" s="75" t="s">
        <v>59</v>
      </c>
      <c r="B4" s="245">
        <f>SUMPRODUCT('S3'!I$2:I$37,'S3'!$AD$2:$AD$37)</f>
        <v>0</v>
      </c>
      <c r="C4" s="245">
        <f>SUMPRODUCT('S3'!J$2:J$37,'S3'!$AD$2:$AD$37)</f>
        <v>0</v>
      </c>
      <c r="D4" s="245">
        <f>SUMPRODUCT('S3'!K$2:K$37,'S3'!$AD$2:$AD$37)</f>
        <v>0</v>
      </c>
      <c r="E4" s="245">
        <f>SUMPRODUCT('S3'!L$2:L$37,'S3'!$AD$2:$AD$37)</f>
        <v>0</v>
      </c>
      <c r="F4" s="245">
        <f>SUMPRODUCT('S3'!M$2:M$37,'S3'!$AD$2:$AD$37)</f>
        <v>0</v>
      </c>
      <c r="G4" s="245">
        <f>SUMPRODUCT('S3'!N$2:N$37,'S3'!$AD$2:$AD$37)</f>
        <v>0</v>
      </c>
      <c r="H4" s="245">
        <f>SUMPRODUCT('S3'!O$2:O$37,'S3'!$AD$2:$AD$37)</f>
        <v>0</v>
      </c>
      <c r="I4" s="245">
        <f>SUMPRODUCT('S3'!P$2:P$37,'S3'!$AD$2:$AD$37)</f>
        <v>0</v>
      </c>
      <c r="J4" s="245">
        <f>SUMPRODUCT('S3'!Q$2:Q$37,'S3'!$AD$2:$AD$37)</f>
        <v>0</v>
      </c>
      <c r="K4" s="245">
        <f>SUMPRODUCT('S3'!R$2:R$37,'S3'!$AD$2:$AD$37)</f>
        <v>0</v>
      </c>
      <c r="L4" s="245">
        <f>SUMPRODUCT('S3'!S$2:S$37,'S3'!$AD$2:$AD$37)</f>
        <v>0</v>
      </c>
      <c r="M4" s="245">
        <f>SUMPRODUCT('S3'!T$2:T$37,'S3'!$AD$2:$AD$37)</f>
        <v>0</v>
      </c>
      <c r="N4" s="245">
        <f>SUMPRODUCT('S3'!U$2:U$37,'S3'!$AD$2:$AD$37)</f>
        <v>0</v>
      </c>
      <c r="O4" s="245">
        <f>SUMPRODUCT('S3'!V$2:V$37,'S3'!$AD$2:$AD$37)</f>
        <v>0</v>
      </c>
      <c r="P4" s="245">
        <f>SUMPRODUCT('S3'!W$2:W$37,'S3'!$AD$2:$AD$37)</f>
        <v>0</v>
      </c>
      <c r="Q4" s="245">
        <f>SUMPRODUCT('S3'!X$2:X$37,'S3'!$AD$2:$AD$37)</f>
        <v>0</v>
      </c>
      <c r="R4" s="245">
        <f>SUMPRODUCT('S3'!Z$2:Z$37,'S3'!$AD$2:$AD$37)</f>
        <v>0</v>
      </c>
      <c r="S4" s="245">
        <f>SUMPRODUCT('S3'!Z$2:Z$37,'S3'!$AD$2:$AD$37)</f>
        <v>0</v>
      </c>
      <c r="T4" s="245">
        <f>SUMPRODUCT('S3'!AA$2:AA$37,'S3'!$AD$2:$AD$37)</f>
        <v>0</v>
      </c>
      <c r="U4" s="245">
        <f>SUMPRODUCT('S3'!AB$2:AB$37,'S3'!$AD$2:$AD$37)</f>
        <v>0</v>
      </c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</row>
    <row r="5" ht="14.25" customHeight="1">
      <c r="A5" s="76" t="s">
        <v>61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>
        <f>SUMPRODUCT('S4'!I$2:I$25,'S4'!$W$2:$W$25)</f>
        <v>0</v>
      </c>
      <c r="U5" s="245">
        <f>SUMPRODUCT('S4'!J$2:J$25,'S4'!$W$2:$W$25)</f>
        <v>0</v>
      </c>
      <c r="V5" s="245">
        <f>SUMPRODUCT('S4'!K$2:K$25,'S4'!$W$2:$W$25)</f>
        <v>0</v>
      </c>
      <c r="W5" s="245">
        <f>SUMPRODUCT('S4'!L$2:L$25,'S4'!$W$2:$W$25)</f>
        <v>0</v>
      </c>
      <c r="X5" s="245">
        <f>SUMPRODUCT('S4'!M$2:M$25,'S4'!$W$2:$W$25)</f>
        <v>0</v>
      </c>
      <c r="Y5" s="245">
        <f>SUMPRODUCT('S4'!N$2:N$25,'S4'!$W$2:$W$25)</f>
        <v>0</v>
      </c>
      <c r="Z5" s="245">
        <f>SUMPRODUCT('S4'!P$2:P$25,'S4'!$W$2:$W$25)</f>
        <v>0</v>
      </c>
      <c r="AA5" s="245">
        <f>SUMPRODUCT('S4'!O$2:O$25,'S4'!$W$2:$W$25)</f>
        <v>0</v>
      </c>
      <c r="AB5" s="245">
        <f>SUMPRODUCT('S4'!Q$2:Q$25,'S4'!$W$2:$W$25)</f>
        <v>0</v>
      </c>
      <c r="AC5" s="245">
        <f>SUMPRODUCT('S4'!R$2:R$25,'S4'!$W$2:$W$25)</f>
        <v>0</v>
      </c>
      <c r="AD5" s="245">
        <f>SUMPRODUCT('S4'!S$2:S$25,'S4'!$W$2:$W$25)</f>
        <v>0</v>
      </c>
      <c r="AE5" s="245">
        <f>SUMPRODUCT('S4'!T$2:T$25,'S4'!$W$2:$W$25)</f>
        <v>0</v>
      </c>
      <c r="AF5" s="245">
        <f>SUMPRODUCT('S4'!U$2:U$25,'S4'!$W$2:$W$25)</f>
        <v>0</v>
      </c>
      <c r="AG5" s="245"/>
      <c r="AH5" s="245"/>
      <c r="AI5" s="245"/>
      <c r="AJ5" s="245"/>
      <c r="AK5" s="245"/>
      <c r="AL5" s="245"/>
      <c r="AM5" s="245"/>
      <c r="AN5" s="245"/>
      <c r="AO5" s="245"/>
      <c r="AP5" s="245"/>
    </row>
    <row r="6" ht="14.25" customHeight="1">
      <c r="A6" s="77" t="s">
        <v>63</v>
      </c>
      <c r="B6" s="245">
        <f>SUMPRODUCT('S5'!I$2:I$43,'S5'!$AB$2:$AB$43)</f>
        <v>0</v>
      </c>
      <c r="C6" s="245">
        <f>SUMPRODUCT('S5'!J$2:J$43,'S5'!$AB$2:$AB$43)</f>
        <v>0</v>
      </c>
      <c r="D6" s="245">
        <f>SUMPRODUCT('S5'!K$2:K$43,'S5'!$AB$2:$AB$43)</f>
        <v>0</v>
      </c>
      <c r="E6" s="245">
        <f>SUMPRODUCT('S5'!L$2:L$43,'S5'!$AB$2:$AB$43)</f>
        <v>0</v>
      </c>
      <c r="F6" s="245">
        <f>SUMPRODUCT('S5'!M$2:M$43,'S5'!$AB$2:$AB$43)</f>
        <v>0</v>
      </c>
      <c r="G6" s="245">
        <f>SUMPRODUCT('S5'!N$2:N$43,'S5'!$AB$2:$AB$43)</f>
        <v>0</v>
      </c>
      <c r="H6" s="245">
        <f>SUMPRODUCT('S5'!O$2:O$43,'S5'!$AB$2:$AB$43)</f>
        <v>0</v>
      </c>
      <c r="I6" s="245">
        <f>SUMPRODUCT('S5'!P$2:P$43,'S5'!$AB$2:$AB$43)</f>
        <v>0</v>
      </c>
      <c r="J6" s="245">
        <f>SUMPRODUCT('S5'!Q$2:Q$43,'S5'!$AB$2:$AB$43)</f>
        <v>0</v>
      </c>
      <c r="K6" s="245">
        <f>SUMPRODUCT('S5'!R$2:R$43,'S5'!$AB$2:$AB$43)</f>
        <v>0</v>
      </c>
      <c r="L6" s="245">
        <f>SUMPRODUCT('S5'!S$2:S$43,'S5'!$AB$2:$AB$43)</f>
        <v>0</v>
      </c>
      <c r="M6" s="245">
        <f>SUMPRODUCT('S5'!T$2:T$43,'S5'!$AB$2:$AB$43)</f>
        <v>0</v>
      </c>
      <c r="N6" s="245">
        <f>SUMPRODUCT('S5'!U$2:U$43,'S5'!$AB$2:$AB$43)</f>
        <v>0</v>
      </c>
      <c r="O6" s="245">
        <f>SUMPRODUCT('S5'!V$2:V$43,'S5'!$AB$2:$AB$43)</f>
        <v>0</v>
      </c>
      <c r="P6" s="245">
        <f>SUMPRODUCT('S5'!W$2:W$43,'S5'!$AB$2:$AB$43)</f>
        <v>0</v>
      </c>
      <c r="Q6" s="245">
        <f>SUMPRODUCT('S5'!X$2:X$43,'S5'!$AB$2:$AB$43)</f>
        <v>0</v>
      </c>
      <c r="R6" s="245">
        <f>SUMPRODUCT('S5'!Y$2:Y$43,'S5'!$AB$2:$AB$43)</f>
        <v>0</v>
      </c>
      <c r="S6" s="245">
        <f>SUMPRODUCT('S5'!Z$2:Z$43,'S5'!$AB$2:$AB$43)</f>
        <v>0</v>
      </c>
      <c r="T6" s="245">
        <f>SUMPRODUCT('S5'!AA$2:AA$43,'S5'!$AB$2:$AB$43)</f>
        <v>0</v>
      </c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45"/>
      <c r="AO6" s="245"/>
      <c r="AP6" s="245"/>
    </row>
    <row r="7" ht="14.25" customHeight="1">
      <c r="A7" s="78" t="s">
        <v>64</v>
      </c>
      <c r="T7" s="245">
        <f>SUMPRODUCT('S6'!I$2:I$42,'S6'!$AG$2:$AG$42)</f>
        <v>0</v>
      </c>
      <c r="U7" s="245">
        <f>SUMPRODUCT('S6'!J$2:J$42,'S6'!$AG$2:$AG$42)</f>
        <v>0</v>
      </c>
      <c r="V7" s="245">
        <f>SUMPRODUCT('S6'!K$2:K$42,'S6'!$AG$2:$AG$42)</f>
        <v>0</v>
      </c>
      <c r="W7" s="245">
        <f>SUMPRODUCT('S6'!L$2:L$42,'S6'!$AG$2:$AG$42)</f>
        <v>0</v>
      </c>
      <c r="X7" s="245">
        <f>SUMPRODUCT('S6'!M$2:M$42,'S6'!$AG$2:$AG$42)</f>
        <v>0</v>
      </c>
      <c r="Y7" s="245">
        <f>SUMPRODUCT('S6'!N$2:N$42,'S6'!$AG$2:$AG$42)</f>
        <v>0</v>
      </c>
      <c r="Z7" s="245">
        <f>SUMPRODUCT('S6'!O$2:O$42,'S6'!$AG$2:$AG$42)</f>
        <v>0</v>
      </c>
      <c r="AA7" s="245">
        <f>SUMPRODUCT('S6'!P$2:P$42,'S6'!$AG$2:$AG$42)</f>
        <v>0</v>
      </c>
      <c r="AB7" s="245">
        <f>SUMPRODUCT('S6'!Q$2:Q$42,'S6'!$AG$2:$AG$42)</f>
        <v>0</v>
      </c>
      <c r="AC7" s="245">
        <f>SUMPRODUCT('S6'!R$2:R$42,'S6'!$AG$2:$AG$42)</f>
        <v>0</v>
      </c>
      <c r="AD7" s="245">
        <f>SUMPRODUCT('S6'!S$2:S$42,'S6'!$AG$2:$AG$42)</f>
        <v>0</v>
      </c>
      <c r="AE7" s="245">
        <f>SUMPRODUCT('S6'!T$2:T$42,'S6'!$AG$2:$AG$42)</f>
        <v>0</v>
      </c>
      <c r="AF7" s="245">
        <f>SUMPRODUCT('S6'!U$2:U$42,'S6'!$AG$2:$AG$42)</f>
        <v>0</v>
      </c>
      <c r="AG7" s="245">
        <f>SUMPRODUCT('S6'!V$2:V$42,'S6'!$AG$2:$AG$42)</f>
        <v>0</v>
      </c>
      <c r="AH7" s="245">
        <f>SUMPRODUCT('S6'!W$2:W$42,'S6'!$AG$2:$AG$42)</f>
        <v>0</v>
      </c>
      <c r="AI7" s="245">
        <f>SUMPRODUCT('S6'!X$2:X$42,'S6'!$AG$2:$AG$42)</f>
        <v>0</v>
      </c>
      <c r="AJ7" s="245">
        <f>SUMPRODUCT('S6'!Y$2:Y$42,'S6'!$AG$2:$AG$42)</f>
        <v>0</v>
      </c>
      <c r="AK7" s="245">
        <f>SUMPRODUCT('S6'!Z$2:Z$42,'S6'!$AG$2:$AG$42)</f>
        <v>0</v>
      </c>
      <c r="AL7" s="245">
        <f>SUMPRODUCT('S6'!AA$2:AA$42,'S6'!$AG$2:$AG$42)</f>
        <v>0</v>
      </c>
      <c r="AM7" s="245">
        <f>SUMPRODUCT('S6'!AB$2:AB$42,'S6'!$AG$2:$AG$42)</f>
        <v>0</v>
      </c>
      <c r="AN7" s="245">
        <f>SUMPRODUCT('S6'!AC$2:AC$42,'S6'!$AG$2:$AG$42)</f>
        <v>0</v>
      </c>
      <c r="AO7" s="245">
        <f>SUMPRODUCT('S6'!AD$2:AD$42,'S6'!$AG$2:$AG$42)</f>
        <v>0</v>
      </c>
      <c r="AP7" s="245">
        <f>SUMPRODUCT('S6'!AE$2:AE$42,'S6'!$AG$2:$AG$42)</f>
        <v>0</v>
      </c>
    </row>
    <row r="8" ht="14.25" customHeight="1">
      <c r="B8" s="246">
        <f t="shared" ref="B8:AP8" si="3">SUM(B$2:B$7)</f>
        <v>0</v>
      </c>
      <c r="C8" s="246">
        <f t="shared" si="3"/>
        <v>0</v>
      </c>
      <c r="D8" s="246">
        <f t="shared" si="3"/>
        <v>0</v>
      </c>
      <c r="E8" s="246">
        <f t="shared" si="3"/>
        <v>0</v>
      </c>
      <c r="F8" s="246">
        <f t="shared" si="3"/>
        <v>0</v>
      </c>
      <c r="G8" s="246">
        <f t="shared" si="3"/>
        <v>0</v>
      </c>
      <c r="H8" s="246">
        <f t="shared" si="3"/>
        <v>0</v>
      </c>
      <c r="I8" s="246">
        <f t="shared" si="3"/>
        <v>0</v>
      </c>
      <c r="J8" s="246">
        <f t="shared" si="3"/>
        <v>0</v>
      </c>
      <c r="K8" s="246">
        <f t="shared" si="3"/>
        <v>0</v>
      </c>
      <c r="L8" s="246">
        <f t="shared" si="3"/>
        <v>0</v>
      </c>
      <c r="M8" s="246">
        <f t="shared" si="3"/>
        <v>0</v>
      </c>
      <c r="N8" s="246">
        <f t="shared" si="3"/>
        <v>0</v>
      </c>
      <c r="O8" s="246">
        <f t="shared" si="3"/>
        <v>0</v>
      </c>
      <c r="P8" s="246">
        <f t="shared" si="3"/>
        <v>0</v>
      </c>
      <c r="Q8" s="246">
        <f t="shared" si="3"/>
        <v>0</v>
      </c>
      <c r="R8" s="246">
        <f t="shared" si="3"/>
        <v>0</v>
      </c>
      <c r="S8" s="246">
        <f t="shared" si="3"/>
        <v>0</v>
      </c>
      <c r="T8" s="246">
        <f t="shared" si="3"/>
        <v>0</v>
      </c>
      <c r="U8" s="246">
        <f t="shared" si="3"/>
        <v>0</v>
      </c>
      <c r="V8" s="246">
        <f t="shared" si="3"/>
        <v>0</v>
      </c>
      <c r="W8" s="246">
        <f t="shared" si="3"/>
        <v>0</v>
      </c>
      <c r="X8" s="246">
        <f t="shared" si="3"/>
        <v>0</v>
      </c>
      <c r="Y8" s="246">
        <f t="shared" si="3"/>
        <v>0</v>
      </c>
      <c r="Z8" s="246">
        <f t="shared" si="3"/>
        <v>0</v>
      </c>
      <c r="AA8" s="246">
        <f t="shared" si="3"/>
        <v>0</v>
      </c>
      <c r="AB8" s="246">
        <f t="shared" si="3"/>
        <v>0</v>
      </c>
      <c r="AC8" s="246">
        <f t="shared" si="3"/>
        <v>0</v>
      </c>
      <c r="AD8" s="246">
        <f t="shared" si="3"/>
        <v>0</v>
      </c>
      <c r="AE8" s="246">
        <f t="shared" si="3"/>
        <v>0</v>
      </c>
      <c r="AF8" s="246">
        <f t="shared" si="3"/>
        <v>0</v>
      </c>
      <c r="AG8" s="246">
        <f t="shared" si="3"/>
        <v>0</v>
      </c>
      <c r="AH8" s="246">
        <f t="shared" si="3"/>
        <v>0</v>
      </c>
      <c r="AI8" s="246">
        <f t="shared" si="3"/>
        <v>0</v>
      </c>
      <c r="AJ8" s="246">
        <f t="shared" si="3"/>
        <v>0</v>
      </c>
      <c r="AK8" s="246">
        <f t="shared" si="3"/>
        <v>0</v>
      </c>
      <c r="AL8" s="246">
        <f t="shared" si="3"/>
        <v>0</v>
      </c>
      <c r="AM8" s="246">
        <f t="shared" si="3"/>
        <v>0</v>
      </c>
      <c r="AN8" s="246">
        <f t="shared" si="3"/>
        <v>0</v>
      </c>
      <c r="AO8" s="246">
        <f t="shared" si="3"/>
        <v>0</v>
      </c>
      <c r="AP8" s="246">
        <f t="shared" si="3"/>
        <v>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39375" footer="0.0" header="0.0" left="0.0" right="0.0" top="0.39375"/>
  <pageSetup paperSize="9" orientation="portrait"/>
  <headerFooter>
    <oddHeader>&amp;C&amp;A</oddHeader>
    <oddFooter>&amp;CPage &amp;P</oddFooter>
  </headerFooter>
  <drawing r:id="rId1"/>
</worksheet>
</file>