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1-projet\013-p_webstat\"/>
    </mc:Choice>
  </mc:AlternateContent>
  <bookViews>
    <workbookView xWindow="0" yWindow="0" windowWidth="23040" windowHeight="9900"/>
  </bookViews>
  <sheets>
    <sheet name="Good_Killian" sheetId="1" r:id="rId1"/>
  </sheets>
  <externalReferences>
    <externalReference r:id="rId2"/>
  </externalReferences>
  <definedNames>
    <definedName name="_xlnm.Print_Area" localSheetId="0">Good_Killian!$A$1:$S$41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Q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<sst xmlns="http://schemas.openxmlformats.org/spreadsheetml/2006/main" count="46" uniqueCount="15">
  <si>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</si>
  <si>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</si>
  <si>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</si>
  <si>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</si>
  <si>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</si>
  <si>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</si>
  <si>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</si>
  <si>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</si>
  <si>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</si>
  <si>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</si>
  <si>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 Evaluation d'un projet individuel associés aux modules ict 101 et 100. Cette note compte pour 1/2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</si>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</sst>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1" fillId="0" borderId="1" xfId="1" applyBorder="1" applyProtection="1"/>
    <xf numFmtId="0" fontId="2" fillId="0" borderId="2" xfId="1" applyFont="1" applyBorder="1" applyAlignment="1" applyProtection="1">
      <alignment horizontal="left" vertical="center"/>
    </xf>
    <xf numFmtId="0" fontId="1" fillId="0" borderId="2" xfId="1" applyBorder="1" applyProtection="1"/>
    <xf numFmtId="0" fontId="3" fillId="0" borderId="2" xfId="1" applyFont="1" applyBorder="1" applyProtection="1"/>
    <xf numFmtId="0" fontId="1" fillId="0" borderId="3" xfId="1" applyBorder="1" applyProtection="1"/>
    <xf numFmtId="0" fontId="1" fillId="0" borderId="0" xfId="1" applyProtection="1"/>
    <xf numFmtId="0" fontId="1" fillId="0" borderId="4" xfId="1" applyBorder="1" applyProtection="1"/>
    <xf numFmtId="0" fontId="5" fillId="0" borderId="0" xfId="1" applyFont="1" applyFill="1" applyBorder="1" applyAlignment="1" applyProtection="1">
      <alignment horizontal="center"/>
    </xf>
    <xf numFmtId="0" fontId="6" fillId="0" borderId="0" xfId="1" applyFont="1" applyBorder="1" applyAlignment="1" applyProtection="1">
      <alignment horizontal="left"/>
    </xf>
    <xf numFmtId="0" fontId="5" fillId="0" borderId="0" xfId="1" applyFont="1" applyProtection="1"/>
    <xf numFmtId="0" fontId="5" fillId="0" borderId="0" xfId="1" applyFont="1" applyBorder="1" applyProtection="1"/>
    <xf numFmtId="0" fontId="6" fillId="0" borderId="0" xfId="1" applyFont="1" applyBorder="1" applyAlignment="1" applyProtection="1">
      <alignment horizontal="right"/>
    </xf>
    <xf numFmtId="0" fontId="7" fillId="0" borderId="5" xfId="1" applyFont="1" applyBorder="1" applyAlignment="1" applyProtection="1">
      <alignment horizontal="left"/>
    </xf>
    <xf numFmtId="0" fontId="1" fillId="0" borderId="6" xfId="1" applyBorder="1" applyProtection="1"/>
    <xf numFmtId="0" fontId="1" fillId="0" borderId="4" xfId="1" applyBorder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6" fillId="0" borderId="0" xfId="1" applyFont="1" applyBorder="1" applyAlignment="1" applyProtection="1">
      <alignment vertical="center" wrapText="1"/>
    </xf>
    <xf numFmtId="0" fontId="8" fillId="0" borderId="0" xfId="1" applyFont="1" applyBorder="1" applyAlignment="1" applyProtection="1">
      <alignment horizontal="right"/>
    </xf>
    <xf numFmtId="0" fontId="7" fillId="0" borderId="5" xfId="1" applyFont="1" applyBorder="1" applyAlignment="1" applyProtection="1">
      <alignment horizontal="left" wrapText="1"/>
    </xf>
    <xf numFmtId="0" fontId="5" fillId="0" borderId="0" xfId="1" applyFont="1" applyBorder="1" applyAlignment="1" applyProtection="1">
      <alignment vertical="center"/>
    </xf>
    <xf numFmtId="0" fontId="6" fillId="0" borderId="0" xfId="1" applyFont="1" applyBorder="1" applyAlignment="1" applyProtection="1">
      <alignment vertical="center"/>
    </xf>
    <xf numFmtId="0" fontId="1" fillId="0" borderId="6" xfId="1" applyBorder="1" applyAlignment="1" applyProtection="1">
      <alignment horizontal="centerContinuous" vertical="center"/>
    </xf>
    <xf numFmtId="0" fontId="1" fillId="0" borderId="0" xfId="1" applyAlignment="1" applyProtection="1">
      <alignment vertical="center"/>
    </xf>
    <xf numFmtId="0" fontId="9" fillId="0" borderId="4" xfId="1" applyFont="1" applyBorder="1" applyProtection="1"/>
    <xf numFmtId="0" fontId="6" fillId="0" borderId="0" xfId="1" applyFont="1" applyBorder="1" applyProtection="1"/>
    <xf numFmtId="0" fontId="6" fillId="0" borderId="0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 applyProtection="1"/>
    <xf numFmtId="0" fontId="9" fillId="0" borderId="0" xfId="1" applyFont="1" applyBorder="1" applyProtection="1"/>
    <xf numFmtId="0" fontId="9" fillId="0" borderId="8" xfId="1" applyFont="1" applyBorder="1" applyProtection="1"/>
    <xf numFmtId="0" fontId="12" fillId="0" borderId="9" xfId="1" applyFont="1" applyBorder="1" applyAlignment="1" applyProtection="1">
      <alignment horizontal="center" vertical="center" textRotation="90"/>
    </xf>
    <xf numFmtId="0" fontId="13" fillId="0" borderId="9" xfId="1" applyFont="1" applyFill="1" applyBorder="1" applyAlignment="1" applyProtection="1">
      <alignment horizontal="center" vertical="center"/>
    </xf>
    <xf numFmtId="0" fontId="14" fillId="0" borderId="9" xfId="1" applyFont="1" applyBorder="1" applyAlignment="1" applyProtection="1">
      <alignment horizontal="left" vertical="center"/>
    </xf>
    <xf numFmtId="0" fontId="15" fillId="0" borderId="9" xfId="1" applyFont="1" applyBorder="1" applyAlignment="1" applyProtection="1">
      <alignment horizontal="center" vertical="center"/>
    </xf>
    <xf numFmtId="0" fontId="14" fillId="0" borderId="9" xfId="1" applyFont="1" applyBorder="1" applyAlignment="1" applyProtection="1">
      <alignment vertical="center"/>
    </xf>
    <xf numFmtId="0" fontId="9" fillId="0" borderId="9" xfId="1" applyFont="1" applyBorder="1" applyAlignment="1" applyProtection="1">
      <alignment horizontal="right"/>
    </xf>
    <xf numFmtId="0" fontId="9" fillId="0" borderId="9" xfId="1" applyFont="1" applyBorder="1" applyProtection="1"/>
    <xf numFmtId="0" fontId="16" fillId="0" borderId="9" xfId="1" applyFont="1" applyBorder="1" applyProtection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 applyProtection="1">
      <alignment horizontal="right"/>
    </xf>
    <xf numFmtId="0" fontId="19" fillId="0" borderId="9" xfId="1" applyFont="1" applyBorder="1" applyAlignment="1" applyProtection="1">
      <alignment horizontal="right"/>
    </xf>
    <xf numFmtId="0" fontId="16" fillId="0" borderId="9" xfId="1" applyFont="1" applyBorder="1" applyAlignment="1" applyProtection="1"/>
    <xf numFmtId="0" fontId="9" fillId="0" borderId="10" xfId="1" applyFont="1" applyBorder="1" applyProtection="1"/>
    <xf numFmtId="0" fontId="20" fillId="0" borderId="4" xfId="1" applyFont="1" applyBorder="1" applyProtection="1"/>
    <xf numFmtId="0" fontId="20" fillId="0" borderId="0" xfId="1" applyFont="1" applyBorder="1" applyProtection="1"/>
    <xf numFmtId="0" fontId="20" fillId="0" borderId="0" xfId="1" applyFont="1" applyBorder="1" applyAlignment="1" applyProtection="1">
      <alignment horizontal="right"/>
    </xf>
    <xf numFmtId="0" fontId="20" fillId="0" borderId="0" xfId="1" applyFont="1" applyBorder="1" applyAlignment="1" applyProtection="1">
      <alignment horizontal="left"/>
    </xf>
    <xf numFmtId="0" fontId="1" fillId="0" borderId="0" xfId="1" applyBorder="1" applyAlignment="1" applyProtection="1">
      <alignment horizontal="left"/>
    </xf>
    <xf numFmtId="0" fontId="1" fillId="0" borderId="0" xfId="1" applyBorder="1" applyProtection="1"/>
    <xf numFmtId="0" fontId="9" fillId="0" borderId="0" xfId="1" applyFont="1" applyBorder="1" applyAlignment="1" applyProtection="1">
      <alignment horizontal="left"/>
    </xf>
    <xf numFmtId="0" fontId="20" fillId="0" borderId="6" xfId="1" applyFont="1" applyBorder="1" applyProtection="1"/>
    <xf numFmtId="0" fontId="20" fillId="0" borderId="0" xfId="1" applyFont="1" applyProtection="1"/>
    <xf numFmtId="0" fontId="21" fillId="0" borderId="4" xfId="1" applyFont="1" applyBorder="1" applyAlignment="1" applyProtection="1">
      <alignment vertical="center"/>
    </xf>
    <xf numFmtId="0" fontId="21" fillId="0" borderId="0" xfId="1" applyFont="1" applyBorder="1" applyAlignment="1" applyProtection="1">
      <alignment vertical="center"/>
    </xf>
    <xf numFmtId="0" fontId="21" fillId="0" borderId="11" xfId="1" applyFont="1" applyBorder="1" applyAlignment="1" applyProtection="1">
      <alignment vertical="center" wrapText="1"/>
    </xf>
    <xf numFmtId="0" fontId="23" fillId="0" borderId="13" xfId="1" applyFont="1" applyFill="1" applyBorder="1" applyAlignment="1" applyProtection="1">
      <alignment horizontal="center" vertical="center" textRotation="90"/>
    </xf>
    <xf numFmtId="0" fontId="23" fillId="0" borderId="14" xfId="1" applyFont="1" applyFill="1" applyBorder="1" applyAlignment="1" applyProtection="1">
      <alignment horizontal="center" vertical="center" textRotation="90"/>
    </xf>
    <xf numFmtId="0" fontId="21" fillId="0" borderId="6" xfId="1" applyFont="1" applyBorder="1" applyAlignment="1" applyProtection="1">
      <alignment vertical="center"/>
    </xf>
    <xf numFmtId="0" fontId="21" fillId="0" borderId="0" xfId="1" applyFont="1" applyAlignment="1" applyProtection="1">
      <alignment vertical="center"/>
    </xf>
    <xf numFmtId="0" fontId="14" fillId="0" borderId="0" xfId="1" applyFont="1" applyBorder="1" applyAlignment="1" applyProtection="1">
      <alignment horizontal="left" vertical="center" wrapText="1"/>
    </xf>
    <xf numFmtId="0" fontId="25" fillId="0" borderId="17" xfId="1" applyFont="1" applyBorder="1" applyAlignment="1" applyProtection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 applyProtection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 applyProtection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 applyProtection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 applyProtection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 applyProtection="1">
      <alignment horizontal="center" vertical="center"/>
    </xf>
    <xf numFmtId="164" fontId="16" fillId="0" borderId="21" xfId="1" applyNumberFormat="1" applyFont="1" applyBorder="1" applyAlignment="1" applyProtection="1">
      <alignment horizontal="center" vertical="center"/>
    </xf>
    <xf numFmtId="0" fontId="25" fillId="0" borderId="24" xfId="1" applyFont="1" applyBorder="1" applyAlignment="1" applyProtection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 applyProtection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 applyProtection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 applyProtection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 applyProtection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 applyProtection="1">
      <alignment horizontal="center" vertical="center"/>
    </xf>
    <xf numFmtId="164" fontId="16" fillId="0" borderId="28" xfId="1" applyNumberFormat="1" applyFont="1" applyBorder="1" applyAlignment="1" applyProtection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 applyProtection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 applyProtection="1">
      <alignment horizontal="center" vertical="center" wrapText="1"/>
    </xf>
    <xf numFmtId="0" fontId="27" fillId="2" borderId="32" xfId="1" applyFont="1" applyFill="1" applyBorder="1" applyAlignment="1" applyProtection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 applyProtection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 applyProtection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 applyProtection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 applyProtection="1">
      <alignment horizontal="center" vertical="center"/>
    </xf>
    <xf numFmtId="0" fontId="25" fillId="0" borderId="36" xfId="1" applyFont="1" applyBorder="1" applyAlignment="1" applyProtection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 applyProtection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 applyProtection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 applyProtection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 applyProtection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 applyProtection="1">
      <alignment horizontal="center" vertical="center"/>
    </xf>
    <xf numFmtId="164" fontId="16" fillId="0" borderId="41" xfId="1" applyNumberFormat="1" applyFont="1" applyBorder="1" applyAlignment="1" applyProtection="1">
      <alignment horizontal="center" vertical="center"/>
    </xf>
    <xf numFmtId="0" fontId="25" fillId="0" borderId="43" xfId="1" applyFont="1" applyBorder="1" applyAlignment="1" applyProtection="1">
      <alignment horizontal="center" vertical="center" wrapText="1"/>
    </xf>
    <xf numFmtId="0" fontId="28" fillId="2" borderId="44" xfId="1" applyFont="1" applyFill="1" applyBorder="1" applyAlignment="1" applyProtection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 applyProtection="1">
      <alignment vertical="center" wrapText="1"/>
    </xf>
    <xf numFmtId="164" fontId="16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 applyProtection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 applyProtection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 applyProtection="1">
      <alignment horizontal="center" vertical="center"/>
    </xf>
    <xf numFmtId="164" fontId="16" fillId="0" borderId="45" xfId="1" applyNumberFormat="1" applyFont="1" applyBorder="1" applyAlignment="1" applyProtection="1">
      <alignment horizontal="center" vertical="center"/>
    </xf>
    <xf numFmtId="0" fontId="23" fillId="0" borderId="49" xfId="1" applyFont="1" applyFill="1" applyBorder="1" applyAlignment="1" applyProtection="1">
      <alignment horizontal="center" vertical="center" textRotation="90" wrapText="1"/>
    </xf>
    <xf numFmtId="0" fontId="25" fillId="0" borderId="43" xfId="1" applyFont="1" applyFill="1" applyBorder="1" applyAlignment="1" applyProtection="1">
      <alignment horizontal="center" vertical="center" wrapText="1"/>
    </xf>
    <xf numFmtId="0" fontId="27" fillId="3" borderId="44" xfId="1" applyFont="1" applyFill="1" applyBorder="1" applyAlignment="1" applyProtection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 applyProtection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 applyProtection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Fill="1" applyBorder="1" applyAlignment="1" applyProtection="1">
      <alignment horizontal="center" vertical="center"/>
    </xf>
    <xf numFmtId="164" fontId="16" fillId="0" borderId="45" xfId="1" applyNumberFormat="1" applyFont="1" applyFill="1" applyBorder="1" applyAlignment="1" applyProtection="1">
      <alignment horizontal="center" vertical="center"/>
    </xf>
    <xf numFmtId="0" fontId="25" fillId="0" borderId="12" xfId="1" applyFont="1" applyFill="1" applyBorder="1" applyAlignment="1" applyProtection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 applyProtection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 applyProtection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 applyProtection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 applyProtection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Border="1" applyAlignment="1" applyProtection="1">
      <alignment vertical="center" wrapText="1"/>
    </xf>
    <xf numFmtId="0" fontId="29" fillId="0" borderId="0" xfId="1" applyFont="1" applyBorder="1" applyAlignment="1" applyProtection="1">
      <alignment vertical="center" wrapText="1"/>
    </xf>
    <xf numFmtId="0" fontId="30" fillId="0" borderId="0" xfId="1" applyFont="1" applyBorder="1" applyProtection="1"/>
    <xf numFmtId="0" fontId="3" fillId="0" borderId="0" xfId="1" applyFont="1" applyBorder="1" applyProtection="1"/>
    <xf numFmtId="0" fontId="23" fillId="0" borderId="0" xfId="1" applyFont="1" applyBorder="1" applyProtection="1"/>
    <xf numFmtId="0" fontId="31" fillId="0" borderId="0" xfId="1" applyFont="1" applyFill="1" applyBorder="1" applyAlignment="1" applyProtection="1">
      <alignment vertical="center" wrapText="1"/>
    </xf>
    <xf numFmtId="0" fontId="33" fillId="0" borderId="0" xfId="1" applyFont="1" applyBorder="1" applyAlignment="1" applyProtection="1">
      <alignment horizontal="center" vertical="center"/>
    </xf>
    <xf numFmtId="0" fontId="34" fillId="0" borderId="0" xfId="1" applyFont="1" applyBorder="1" applyProtection="1"/>
    <xf numFmtId="0" fontId="34" fillId="0" borderId="0" xfId="1" applyFont="1" applyBorder="1" applyAlignment="1" applyProtection="1">
      <alignment horizontal="left"/>
    </xf>
    <xf numFmtId="0" fontId="36" fillId="0" borderId="0" xfId="1" applyFont="1" applyProtection="1"/>
    <xf numFmtId="0" fontId="37" fillId="0" borderId="0" xfId="1" applyFont="1" applyBorder="1" applyProtection="1"/>
    <xf numFmtId="0" fontId="14" fillId="0" borderId="0" xfId="1" applyFont="1" applyBorder="1" applyAlignment="1" applyProtection="1">
      <alignment horizontal="center" vertical="center"/>
    </xf>
    <xf numFmtId="0" fontId="38" fillId="0" borderId="0" xfId="1" applyFont="1" applyBorder="1" applyProtection="1"/>
    <xf numFmtId="0" fontId="20" fillId="0" borderId="0" xfId="1" applyFont="1" applyBorder="1" applyAlignment="1" applyProtection="1">
      <alignment horizontal="center"/>
    </xf>
    <xf numFmtId="0" fontId="38" fillId="0" borderId="0" xfId="1" applyFont="1" applyBorder="1" applyAlignment="1" applyProtection="1">
      <alignment horizontal="right"/>
    </xf>
    <xf numFmtId="165" fontId="39" fillId="0" borderId="0" xfId="1" applyNumberFormat="1" applyFont="1" applyBorder="1" applyAlignment="1" applyProtection="1">
      <alignment horizontal="centerContinuous"/>
    </xf>
    <xf numFmtId="0" fontId="16" fillId="0" borderId="0" xfId="1" applyFont="1" applyBorder="1" applyAlignment="1" applyProtection="1">
      <alignment horizontal="right"/>
    </xf>
    <xf numFmtId="0" fontId="22" fillId="0" borderId="0" xfId="1" applyFont="1" applyBorder="1" applyAlignment="1" applyProtection="1">
      <alignment vertical="center" wrapText="1"/>
    </xf>
    <xf numFmtId="0" fontId="3" fillId="0" borderId="0" xfId="1" applyFont="1" applyProtection="1"/>
    <xf numFmtId="0" fontId="39" fillId="0" borderId="0" xfId="1" applyFont="1" applyBorder="1" applyProtection="1"/>
    <xf numFmtId="0" fontId="28" fillId="0" borderId="0" xfId="1" applyFont="1" applyBorder="1" applyProtection="1"/>
    <xf numFmtId="0" fontId="35" fillId="0" borderId="7" xfId="1" applyFont="1" applyBorder="1" applyAlignment="1" applyProtection="1">
      <alignment horizontal="left" vertical="center"/>
      <protection locked="0"/>
    </xf>
    <xf numFmtId="0" fontId="1" fillId="0" borderId="8" xfId="1" applyBorder="1" applyProtection="1"/>
    <xf numFmtId="0" fontId="1" fillId="0" borderId="9" xfId="1" applyBorder="1" applyProtection="1"/>
    <xf numFmtId="0" fontId="1" fillId="0" borderId="10" xfId="1" applyBorder="1" applyProtection="1"/>
    <xf numFmtId="0" fontId="40" fillId="0" borderId="0" xfId="1" applyFont="1" applyBorder="1" applyAlignment="1" applyProtection="1">
      <alignment horizontal="left" vertical="center" wrapText="1"/>
    </xf>
    <xf numFmtId="0" fontId="42" fillId="0" borderId="0" xfId="1" applyFont="1" applyBorder="1" applyAlignment="1" applyProtection="1">
      <alignment horizontal="left" vertical="center" wrapText="1"/>
    </xf>
    <xf numFmtId="164" fontId="41" fillId="0" borderId="39" xfId="1" applyNumberFormat="1" applyFont="1" applyBorder="1" applyAlignment="1" applyProtection="1">
      <alignment horizontal="center" vertical="center"/>
    </xf>
    <xf numFmtId="164" fontId="41" fillId="0" borderId="38" xfId="1" applyNumberFormat="1" applyFont="1" applyBorder="1" applyAlignment="1" applyProtection="1">
      <alignment horizontal="center" vertical="center"/>
    </xf>
    <xf numFmtId="164" fontId="41" fillId="0" borderId="53" xfId="1" applyNumberFormat="1" applyFont="1" applyBorder="1" applyAlignment="1" applyProtection="1">
      <alignment horizontal="center" vertical="center"/>
    </xf>
    <xf numFmtId="164" fontId="41" fillId="0" borderId="11" xfId="1" applyNumberFormat="1" applyFont="1" applyBorder="1" applyAlignment="1" applyProtection="1">
      <alignment horizontal="center" vertical="center"/>
    </xf>
    <xf numFmtId="0" fontId="35" fillId="0" borderId="7" xfId="1" applyFont="1" applyBorder="1" applyAlignment="1" applyProtection="1">
      <alignment horizontal="left" vertical="center" wrapText="1"/>
      <protection locked="0"/>
    </xf>
    <xf numFmtId="0" fontId="35" fillId="0" borderId="7" xfId="1" applyFont="1" applyBorder="1" applyAlignment="1" applyProtection="1">
      <alignment horizontal="left" vertical="center"/>
      <protection locked="0"/>
    </xf>
    <xf numFmtId="0" fontId="43" fillId="0" borderId="0" xfId="1" applyFont="1" applyBorder="1" applyAlignment="1" applyProtection="1">
      <alignment horizontal="left" wrapText="1"/>
    </xf>
    <xf numFmtId="0" fontId="30" fillId="0" borderId="0" xfId="1" applyFont="1" applyBorder="1" applyAlignment="1" applyProtection="1">
      <alignment wrapText="1"/>
    </xf>
    <xf numFmtId="0" fontId="36" fillId="0" borderId="5" xfId="1" applyFont="1" applyBorder="1" applyAlignment="1" applyProtection="1">
      <alignment horizontal="left"/>
      <protection locked="0"/>
    </xf>
    <xf numFmtId="0" fontId="24" fillId="0" borderId="15" xfId="1" applyFont="1" applyFill="1" applyBorder="1" applyAlignment="1" applyProtection="1">
      <alignment horizontal="center" vertical="center" textRotation="90"/>
    </xf>
    <xf numFmtId="0" fontId="24" fillId="0" borderId="22" xfId="1" applyFont="1" applyFill="1" applyBorder="1" applyAlignment="1" applyProtection="1">
      <alignment horizontal="center" vertical="center" textRotation="90"/>
    </xf>
    <xf numFmtId="0" fontId="24" fillId="0" borderId="50" xfId="1" applyFont="1" applyFill="1" applyBorder="1" applyAlignment="1" applyProtection="1">
      <alignment horizontal="center" vertical="center" textRotation="90"/>
    </xf>
    <xf numFmtId="0" fontId="23" fillId="0" borderId="16" xfId="1" applyFont="1" applyBorder="1" applyAlignment="1" applyProtection="1">
      <alignment horizontal="center" vertical="center" textRotation="90" wrapText="1"/>
    </xf>
    <xf numFmtId="0" fontId="23" fillId="0" borderId="23" xfId="1" applyFont="1" applyBorder="1" applyAlignment="1" applyProtection="1">
      <alignment horizontal="center" vertical="center" textRotation="90" wrapText="1"/>
    </xf>
    <xf numFmtId="0" fontId="23" fillId="0" borderId="30" xfId="1" applyFont="1" applyBorder="1" applyAlignment="1" applyProtection="1">
      <alignment horizontal="center" vertical="center" textRotation="90" wrapText="1"/>
    </xf>
    <xf numFmtId="0" fontId="23" fillId="0" borderId="35" xfId="1" applyFont="1" applyBorder="1" applyAlignment="1" applyProtection="1">
      <alignment horizontal="center" vertical="center" textRotation="90" wrapText="1"/>
    </xf>
    <xf numFmtId="0" fontId="1" fillId="0" borderId="42" xfId="1" applyBorder="1" applyAlignment="1" applyProtection="1">
      <alignment horizontal="center" vertical="center" textRotation="90" wrapText="1"/>
    </xf>
    <xf numFmtId="0" fontId="32" fillId="0" borderId="0" xfId="1" applyFont="1" applyBorder="1" applyAlignment="1" applyProtection="1">
      <alignment horizontal="right" vertical="center" textRotation="90"/>
    </xf>
    <xf numFmtId="0" fontId="30" fillId="0" borderId="0" xfId="1" applyFont="1" applyBorder="1" applyAlignment="1" applyProtection="1"/>
    <xf numFmtId="14" fontId="36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 applyProtection="1">
      <alignment horizontal="center" vertical="center"/>
    </xf>
    <xf numFmtId="0" fontId="7" fillId="0" borderId="7" xfId="1" applyFont="1" applyBorder="1" applyAlignment="1" applyProtection="1">
      <alignment horizontal="left"/>
    </xf>
    <xf numFmtId="0" fontId="22" fillId="2" borderId="12" xfId="1" applyFont="1" applyFill="1" applyBorder="1" applyAlignment="1" applyProtection="1">
      <alignment horizontal="center" vertical="center" wrapText="1"/>
    </xf>
    <xf numFmtId="0" fontId="22" fillId="2" borderId="12" xfId="1" applyFont="1" applyFill="1" applyBorder="1" applyAlignment="1" applyProtection="1">
      <alignment horizontal="center" vertical="center"/>
    </xf>
    <xf numFmtId="0" fontId="22" fillId="3" borderId="12" xfId="1" applyFont="1" applyFill="1" applyBorder="1" applyAlignment="1" applyProtection="1">
      <alignment horizontal="center" vertical="center" wrapText="1"/>
    </xf>
    <xf numFmtId="0" fontId="22" fillId="3" borderId="12" xfId="1" applyFont="1" applyFill="1" applyBorder="1" applyAlignment="1" applyProtection="1">
      <alignment horizontal="center" vertical="center"/>
    </xf>
    <xf numFmtId="0" fontId="22" fillId="4" borderId="12" xfId="1" applyFont="1" applyFill="1" applyBorder="1" applyAlignment="1" applyProtection="1">
      <alignment horizontal="center" vertical="center" wrapText="1"/>
    </xf>
    <xf numFmtId="0" fontId="22" fillId="4" borderId="12" xfId="1" applyFont="1" applyFill="1" applyBorder="1" applyAlignment="1" applyProtection="1">
      <alignment horizontal="center" vertical="center"/>
    </xf>
    <xf numFmtId="0" fontId="22" fillId="5" borderId="12" xfId="1" applyFont="1" applyFill="1" applyBorder="1" applyAlignment="1" applyProtection="1">
      <alignment horizontal="center" vertical="center" wrapText="1"/>
    </xf>
    <xf numFmtId="0" fontId="22" fillId="5" borderId="12" xfId="1" applyFont="1" applyFill="1" applyBorder="1" applyAlignment="1" applyProtection="1">
      <alignment horizontal="center" vertical="center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1502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INF\Maitres-Seul\Enseignement\ModulesProjet_NewOrdo\013-P_WebStat\c-Evaluation\grp1b-amg-2019\g-p013-competences-prof-am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"/>
      <sheetName val="INDICATEURS"/>
      <sheetName val="MASTER"/>
      <sheetName val="Bolli_Joca"/>
      <sheetName val="Capelli_Dorian"/>
      <sheetName val="Carqueijo Ribeiro_Patricia"/>
      <sheetName val="Cartier_Julien Barnabé"/>
      <sheetName val="Da Silva _Diego"/>
      <sheetName val="D'Angelo_Alessandro"/>
      <sheetName val="Deroche_Lucien"/>
      <sheetName val="Duruz_Sébastien"/>
      <sheetName val="Good_Killian"/>
      <sheetName val="Höhn_Anthony"/>
      <sheetName val="Martins Constantino_Bruno"/>
      <sheetName val="Oro_Manuel"/>
      <sheetName val="Philipona_Sylvain"/>
      <sheetName val="Praz_Nolan"/>
      <sheetName val="Sayeh_Younes"/>
    </sheetNames>
    <sheetDataSet>
      <sheetData sheetId="0">
        <row r="8">
          <cell r="F8" t="str">
            <v>grp1b</v>
          </cell>
        </row>
        <row r="9">
          <cell r="F9" t="str">
            <v>amg</v>
          </cell>
        </row>
        <row r="10">
          <cell r="C10" t="str">
            <v>Good_Killian</v>
          </cell>
          <cell r="F10" t="str">
            <v>p013_webstat</v>
          </cell>
        </row>
        <row r="11">
          <cell r="F11">
            <v>16</v>
          </cell>
        </row>
        <row r="12">
          <cell r="F12" t="str">
            <v>29.08.2019-09.01.2019</v>
          </cell>
        </row>
      </sheetData>
      <sheetData sheetId="1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Travaille rapidement et de façon optimale</v>
          </cell>
          <cell r="F8" t="str">
            <v>Parfaitement</v>
          </cell>
          <cell r="I8" t="str">
            <v>A peu près</v>
          </cell>
          <cell r="L8" t="str">
            <v>Pas assez</v>
          </cell>
          <cell r="O8" t="str">
            <v>Pas du tout</v>
          </cell>
          <cell r="Q8">
            <v>1</v>
          </cell>
        </row>
        <row r="9">
          <cell r="D9" t="str">
            <v>Produit un travail parfaitement utilisable et transmissible sans retouches</v>
          </cell>
          <cell r="F9" t="str">
            <v>Parfaitement</v>
          </cell>
          <cell r="I9" t="str">
            <v>A peu près</v>
          </cell>
          <cell r="L9" t="str">
            <v>Pas assez</v>
          </cell>
          <cell r="O9" t="str">
            <v>Pas du tout</v>
          </cell>
          <cell r="Q9">
            <v>1</v>
          </cell>
        </row>
        <row r="10">
          <cell r="D10" t="str">
            <v>Intègre totalement dans sa pratique les notions apprises</v>
          </cell>
          <cell r="F10" t="str">
            <v>Parfaitement</v>
          </cell>
          <cell r="I10" t="str">
            <v>A peu près</v>
          </cell>
          <cell r="L10" t="str">
            <v>Pas assez</v>
          </cell>
          <cell r="O10" t="str">
            <v>Pas du tout</v>
          </cell>
          <cell r="Q10">
            <v>1</v>
          </cell>
        </row>
        <row r="11">
          <cell r="C11" t="str">
            <v>METHODOLOGIQUES</v>
          </cell>
          <cell r="D11" t="str">
            <v>Respecte parfaitement les règles et normes de travail prescrites</v>
          </cell>
          <cell r="F11" t="str">
            <v>Parfaitement</v>
          </cell>
          <cell r="I11" t="str">
            <v>A peu près</v>
          </cell>
          <cell r="L11" t="str">
            <v>Pas assez</v>
          </cell>
          <cell r="O11" t="str">
            <v>Pas du tout</v>
          </cell>
          <cell r="Q11">
            <v>1</v>
          </cell>
        </row>
        <row r="12">
          <cell r="D12" t="str">
            <v>Maîtrise parfaitement les différents moyens et outils de communication et de documentation</v>
          </cell>
          <cell r="F12" t="str">
            <v>Parfaitement</v>
          </cell>
          <cell r="I12" t="str">
            <v>A peu près</v>
          </cell>
          <cell r="L12" t="str">
            <v>Pas assez</v>
          </cell>
          <cell r="O12" t="str">
            <v>Pas du tout</v>
          </cell>
          <cell r="Q12">
            <v>1</v>
          </cell>
        </row>
        <row r="13">
          <cell r="D13" t="str">
            <v>Ménages les ressources et les coûts</v>
          </cell>
          <cell r="F13" t="str">
            <v>Parfaitement</v>
          </cell>
          <cell r="I13" t="str">
            <v>A peu près</v>
          </cell>
          <cell r="L13" t="str">
            <v>Pas assez</v>
          </cell>
          <cell r="O13" t="str">
            <v>Pas du tout</v>
          </cell>
          <cell r="Q13">
            <v>1</v>
          </cell>
        </row>
        <row r="14">
          <cell r="C14" t="str">
            <v>SOCIALES</v>
          </cell>
          <cell r="D14" t="str">
            <v>Influence positivement le groupe, manifeste un esprit entreprenant, constructif et cherche des solutions</v>
          </cell>
          <cell r="F14" t="str">
            <v>Parfaitement</v>
          </cell>
          <cell r="I14" t="str">
            <v>A peu près</v>
          </cell>
          <cell r="L14" t="str">
            <v>Pas assez</v>
          </cell>
          <cell r="O14" t="str">
            <v>Pas du tout</v>
          </cell>
          <cell r="Q14">
            <v>1</v>
          </cell>
        </row>
        <row r="15">
          <cell r="C15" t="str">
            <v>PERSONNELLES</v>
          </cell>
          <cell r="D15" t="str">
            <v>Est indépendant, entreprenant, et s'adapte facilement aux changements</v>
          </cell>
          <cell r="F15" t="str">
            <v>Parfaitement</v>
          </cell>
          <cell r="I15" t="str">
            <v>A peu près</v>
          </cell>
          <cell r="L15" t="str">
            <v>Pas assez</v>
          </cell>
          <cell r="O15" t="str">
            <v>Pas du tout</v>
          </cell>
          <cell r="Q15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W100"/>
  <sheetViews>
    <sheetView showGridLines="0" tabSelected="1" zoomScale="50" zoomScaleNormal="50" workbookViewId="0">
      <selection activeCell="M9" sqref="M9"/>
    </sheetView>
  </sheetViews>
  <sheetFormatPr baseColWidth="10" defaultColWidth="11.5703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7109375" style="6" customWidth="1"/>
    <col min="5" max="5" width="10.7109375" style="6" customWidth="1"/>
    <col min="6" max="6" width="48.7109375" style="6" customWidth="1"/>
    <col min="7" max="8" width="10.7109375" style="6" customWidth="1"/>
    <col min="9" max="9" width="48.7109375" style="6" customWidth="1"/>
    <col min="10" max="11" width="10.7109375" style="6" customWidth="1"/>
    <col min="12" max="12" width="48.7109375" style="6" customWidth="1"/>
    <col min="13" max="14" width="10.7109375" style="6" customWidth="1"/>
    <col min="15" max="15" width="48.710937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1.5703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204" t="s">
        <v>1</v>
      </c>
      <c r="Q1" s="204"/>
      <c r="R1" s="204"/>
      <c r="S1" s="5"/>
    </row>
    <row r="2" spans="1:23" ht="37.5" customHeight="1">
      <c r="A2" s="7"/>
      <c r="B2" s="8"/>
      <c r="C2" s="9" t="s">
        <v>2</v>
      </c>
      <c r="D2" s="10"/>
      <c r="E2" s="11"/>
      <c r="F2" s="11"/>
      <c r="G2" s="12" t="s">
        <v>3</v>
      </c>
      <c r="H2" s="13" t="str">
        <f>[1]Automation!C10</f>
        <v>Good_Killian</v>
      </c>
      <c r="I2" s="13"/>
      <c r="J2" s="13"/>
      <c r="K2" s="11"/>
      <c r="L2" s="11"/>
      <c r="M2" s="12" t="s">
        <v>4</v>
      </c>
      <c r="N2" s="13" t="str">
        <f>[1]Automation!F10</f>
        <v>p013_webstat</v>
      </c>
      <c r="O2" s="13"/>
      <c r="P2" s="13"/>
      <c r="Q2" s="13"/>
      <c r="R2" s="13"/>
      <c r="S2" s="14"/>
    </row>
    <row r="3" spans="1:23" s="23" customFormat="1" ht="37.5" customHeight="1">
      <c r="A3" s="15"/>
      <c r="B3" s="8"/>
      <c r="C3" s="9"/>
      <c r="D3" s="16"/>
      <c r="E3" s="16"/>
      <c r="F3" s="17"/>
      <c r="G3" s="18" t="s">
        <v>5</v>
      </c>
      <c r="H3" s="13" t="str">
        <f>[1]Automation!F8</f>
        <v>grp1b</v>
      </c>
      <c r="I3" s="13"/>
      <c r="J3" s="19"/>
      <c r="K3" s="20"/>
      <c r="L3" s="21"/>
      <c r="M3" s="18" t="s">
        <v>6</v>
      </c>
      <c r="N3" s="13">
        <f>[1]Automation!F11</f>
        <v>16</v>
      </c>
      <c r="O3" s="13"/>
      <c r="P3" s="13"/>
      <c r="Q3" s="13"/>
      <c r="R3" s="13"/>
      <c r="S3" s="22"/>
    </row>
    <row r="4" spans="1:23" s="30" customFormat="1" ht="37.5" customHeight="1">
      <c r="A4" s="24"/>
      <c r="B4" s="8"/>
      <c r="C4" s="9"/>
      <c r="D4" s="25"/>
      <c r="E4" s="26"/>
      <c r="F4" s="25"/>
      <c r="G4" s="27" t="s">
        <v>7</v>
      </c>
      <c r="H4" s="13" t="str">
        <f>[1]Automation!F9</f>
        <v>amg</v>
      </c>
      <c r="I4" s="13"/>
      <c r="J4" s="13"/>
      <c r="K4" s="28"/>
      <c r="L4" s="18"/>
      <c r="M4" s="18" t="s">
        <v>8</v>
      </c>
      <c r="N4" s="205" t="str">
        <f>[1]Automation!F12</f>
        <v>29.08.2019-09.01.2019</v>
      </c>
      <c r="O4" s="205"/>
      <c r="P4" s="205"/>
      <c r="Q4" s="205"/>
      <c r="R4" s="205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43"/>
      <c r="P5" s="43"/>
      <c r="Q5" s="43"/>
      <c r="R5" s="43"/>
      <c r="S5" s="44"/>
    </row>
    <row r="6" spans="1:23" s="53" customFormat="1" ht="20.100000000000001" customHeight="1" thickBot="1">
      <c r="A6" s="45"/>
      <c r="B6" s="46"/>
      <c r="C6" s="46"/>
      <c r="D6" s="47"/>
      <c r="E6" s="48"/>
      <c r="F6" s="49"/>
      <c r="G6" s="49"/>
      <c r="H6" s="46"/>
      <c r="I6" s="50"/>
      <c r="J6" s="50"/>
      <c r="K6" s="46"/>
      <c r="L6" s="46"/>
      <c r="M6" s="46"/>
      <c r="N6" s="46"/>
      <c r="O6" s="51"/>
      <c r="P6" s="51"/>
      <c r="Q6" s="51"/>
      <c r="R6" s="46"/>
      <c r="S6" s="52"/>
    </row>
    <row r="7" spans="1:23" s="60" customFormat="1" ht="70.150000000000006" customHeight="1" thickTop="1" thickBot="1">
      <c r="A7" s="54"/>
      <c r="B7" s="55"/>
      <c r="C7" s="55"/>
      <c r="D7" s="56"/>
      <c r="E7" s="206" t="str">
        <f>[1]INDICATEURS!E7</f>
        <v>LARGEMENT ACQUIS
5.5 ou 6.0</v>
      </c>
      <c r="F7" s="207"/>
      <c r="G7" s="207"/>
      <c r="H7" s="208" t="str">
        <f>[1]INDICATEURS!H7</f>
        <v>SUFFISANT
4.0, 4.5 ou 5.0</v>
      </c>
      <c r="I7" s="209"/>
      <c r="J7" s="209"/>
      <c r="K7" s="210" t="str">
        <f>[1]INDICATEURS!K7</f>
        <v>INSUFFISANT
2.5, 3.0 ou 3.5</v>
      </c>
      <c r="L7" s="211"/>
      <c r="M7" s="211"/>
      <c r="N7" s="212" t="str">
        <f>[1]INDICATEURS!N7</f>
        <v>NON ACQUIS
1.0, 1.5, ou 2.0</v>
      </c>
      <c r="O7" s="213"/>
      <c r="P7" s="213"/>
      <c r="Q7" s="57" t="str">
        <f>[1]INDICATEURS!Q7</f>
        <v>Coeff.</v>
      </c>
      <c r="R7" s="58" t="str">
        <f>[1]INDICATEURS!R7</f>
        <v>Totaux</v>
      </c>
      <c r="S7" s="59"/>
      <c r="W7" s="61"/>
    </row>
    <row r="8" spans="1:23" ht="100.15" customHeight="1" thickTop="1">
      <c r="A8" s="7"/>
      <c r="B8" s="193" t="str">
        <f>[1]INDICATEURS!B8</f>
        <v>COMPÉTENCES</v>
      </c>
      <c r="C8" s="196" t="str">
        <f>[1]INDICATEURS!C8</f>
        <v>PROFESSIONNELLES</v>
      </c>
      <c r="D8" s="62" t="str">
        <f>[1]INDICATEURS!D8</f>
        <v>Travaille rapidement et de façon optimale</v>
      </c>
      <c r="E8" s="63" t="s">
        <v>9</v>
      </c>
      <c r="F8" s="64" t="str">
        <f>[1]INDICATEURS!F8</f>
        <v>Parfaitement</v>
      </c>
      <c r="G8" s="65"/>
      <c r="H8" s="66" t="s">
        <v>9</v>
      </c>
      <c r="I8" s="67" t="str">
        <f>[1]INDICATEURS!I8</f>
        <v>A peu près</v>
      </c>
      <c r="J8" s="68">
        <v>4.5</v>
      </c>
      <c r="K8" s="69" t="s">
        <v>9</v>
      </c>
      <c r="L8" s="70" t="str">
        <f>[1]INDICATEURS!L8</f>
        <v>Pas assez</v>
      </c>
      <c r="M8" s="71"/>
      <c r="N8" s="72" t="s">
        <v>9</v>
      </c>
      <c r="O8" s="73" t="str">
        <f>[1]INDICATEURS!O8</f>
        <v>Pas du tout</v>
      </c>
      <c r="P8" s="74"/>
      <c r="Q8" s="75">
        <f>[1]INDICATEURS!Q8</f>
        <v>1</v>
      </c>
      <c r="R8" s="76">
        <f t="shared" ref="R8:R15" si="0">IF(COUNT(G8,J8,M8,P8)=0,"",IF(COUNT(G8,J8,M8,P8)&lt;&gt;1,"ERREUR",Q8*(G8+J8+M8+P8)))</f>
        <v>4.5</v>
      </c>
      <c r="S8" s="14"/>
    </row>
    <row r="9" spans="1:23" ht="100.15" customHeight="1">
      <c r="A9" s="7"/>
      <c r="B9" s="194"/>
      <c r="C9" s="197"/>
      <c r="D9" s="77" t="str">
        <f>[1]INDICATEURS!D9</f>
        <v>Produit un travail parfaitement utilisable et transmissible sans retouches</v>
      </c>
      <c r="E9" s="78" t="s">
        <v>9</v>
      </c>
      <c r="F9" s="79" t="str">
        <f>[1]INDICATEURS!F9</f>
        <v>Parfaitement</v>
      </c>
      <c r="G9" s="80"/>
      <c r="H9" s="81" t="s">
        <v>9</v>
      </c>
      <c r="I9" s="82" t="str">
        <f>[1]INDICATEURS!I9</f>
        <v>A peu près</v>
      </c>
      <c r="J9" s="83">
        <v>4</v>
      </c>
      <c r="K9" s="84" t="s">
        <v>9</v>
      </c>
      <c r="L9" s="85" t="str">
        <f>[1]INDICATEURS!L9</f>
        <v>Pas assez</v>
      </c>
      <c r="M9" s="86"/>
      <c r="N9" s="87" t="s">
        <v>9</v>
      </c>
      <c r="O9" s="88" t="str">
        <f>[1]INDICATEURS!O9</f>
        <v>Pas du tout</v>
      </c>
      <c r="P9" s="89"/>
      <c r="Q9" s="90">
        <f>[1]INDICATEURS!Q9</f>
        <v>1</v>
      </c>
      <c r="R9" s="91">
        <f t="shared" si="0"/>
        <v>4</v>
      </c>
      <c r="S9" s="14"/>
    </row>
    <row r="10" spans="1:23" ht="100.15" customHeight="1" thickBot="1">
      <c r="A10" s="7"/>
      <c r="B10" s="194"/>
      <c r="C10" s="197"/>
      <c r="D10" s="77" t="str">
        <f>[1]INDICATEURS!D10</f>
        <v>Intègre totalement dans sa pratique les notions apprises</v>
      </c>
      <c r="E10" s="92" t="s">
        <v>9</v>
      </c>
      <c r="F10" s="79" t="str">
        <f>[1]INDICATEURS!F10</f>
        <v>Parfaitement</v>
      </c>
      <c r="G10" s="80"/>
      <c r="H10" s="93" t="s">
        <v>9</v>
      </c>
      <c r="I10" s="94" t="str">
        <f>[1]INDICATEURS!I10</f>
        <v>A peu près</v>
      </c>
      <c r="J10" s="95"/>
      <c r="K10" s="96" t="s">
        <v>9</v>
      </c>
      <c r="L10" s="85" t="str">
        <f>[1]INDICATEURS!L10</f>
        <v>Pas assez</v>
      </c>
      <c r="M10" s="86">
        <v>3.5</v>
      </c>
      <c r="N10" s="97" t="s">
        <v>9</v>
      </c>
      <c r="O10" s="88" t="str">
        <f>[1]INDICATEURS!O10</f>
        <v>Pas du tout</v>
      </c>
      <c r="P10" s="89"/>
      <c r="Q10" s="90">
        <f>[1]INDICATEURS!Q10</f>
        <v>1</v>
      </c>
      <c r="R10" s="91">
        <f t="shared" si="0"/>
        <v>3.5</v>
      </c>
      <c r="S10" s="14"/>
    </row>
    <row r="11" spans="1:23" ht="100.15" customHeight="1" thickTop="1">
      <c r="A11" s="7"/>
      <c r="B11" s="194"/>
      <c r="C11" s="198" t="str">
        <f>[1]INDICATEURS!C11</f>
        <v>METHODOLOGIQUES</v>
      </c>
      <c r="D11" s="98" t="str">
        <f>[1]INDICATEURS!D11</f>
        <v>Respecte parfaitement les règles et normes de travail prescrites</v>
      </c>
      <c r="E11" s="63" t="s">
        <v>9</v>
      </c>
      <c r="F11" s="99" t="str">
        <f>[1]INDICATEURS!F11</f>
        <v>Parfaitement</v>
      </c>
      <c r="G11" s="100"/>
      <c r="H11" s="66" t="s">
        <v>9</v>
      </c>
      <c r="I11" s="101" t="str">
        <f>[1]INDICATEURS!I11</f>
        <v>A peu près</v>
      </c>
      <c r="J11" s="102">
        <v>4</v>
      </c>
      <c r="K11" s="69" t="s">
        <v>9</v>
      </c>
      <c r="L11" s="103" t="str">
        <f>[1]INDICATEURS!L11</f>
        <v>Pas assez</v>
      </c>
      <c r="M11" s="104"/>
      <c r="N11" s="72" t="s">
        <v>9</v>
      </c>
      <c r="O11" s="105" t="str">
        <f>[1]INDICATEURS!O11</f>
        <v>Pas du tout</v>
      </c>
      <c r="P11" s="106"/>
      <c r="Q11" s="75">
        <f>[1]INDICATEURS!Q11</f>
        <v>1</v>
      </c>
      <c r="R11" s="107">
        <f t="shared" si="0"/>
        <v>4</v>
      </c>
      <c r="S11" s="14"/>
    </row>
    <row r="12" spans="1:23" ht="100.15" customHeight="1">
      <c r="A12" s="7"/>
      <c r="B12" s="194"/>
      <c r="C12" s="199"/>
      <c r="D12" s="108" t="str">
        <f>[1]INDICATEURS!D12</f>
        <v>Maîtrise parfaitement les différents moyens et outils de communication et de documentation</v>
      </c>
      <c r="E12" s="109" t="s">
        <v>9</v>
      </c>
      <c r="F12" s="110" t="str">
        <f>[1]INDICATEURS!F12</f>
        <v>Parfaitement</v>
      </c>
      <c r="G12" s="111"/>
      <c r="H12" s="112" t="s">
        <v>9</v>
      </c>
      <c r="I12" s="113" t="str">
        <f>[1]INDICATEURS!I12</f>
        <v>A peu près</v>
      </c>
      <c r="J12" s="114">
        <v>4.5</v>
      </c>
      <c r="K12" s="115" t="s">
        <v>9</v>
      </c>
      <c r="L12" s="116" t="str">
        <f>[1]INDICATEURS!L12</f>
        <v>Pas assez</v>
      </c>
      <c r="M12" s="117"/>
      <c r="N12" s="118" t="s">
        <v>9</v>
      </c>
      <c r="O12" s="119" t="str">
        <f>[1]INDICATEURS!O12</f>
        <v>Pas du tout</v>
      </c>
      <c r="P12" s="120"/>
      <c r="Q12" s="121">
        <f>[1]INDICATEURS!Q12</f>
        <v>1</v>
      </c>
      <c r="R12" s="122">
        <f t="shared" si="0"/>
        <v>4.5</v>
      </c>
      <c r="S12" s="14"/>
    </row>
    <row r="13" spans="1:23" ht="100.15" customHeight="1" thickBot="1">
      <c r="A13" s="7"/>
      <c r="B13" s="194"/>
      <c r="C13" s="200"/>
      <c r="D13" s="123" t="str">
        <f>[1]INDICATEURS!D13</f>
        <v>Ménages les ressources et les coûts</v>
      </c>
      <c r="E13" s="92" t="s">
        <v>9</v>
      </c>
      <c r="F13" s="124" t="str">
        <f>[1]INDICATEURS!F13</f>
        <v>Parfaitement</v>
      </c>
      <c r="G13" s="125"/>
      <c r="H13" s="93" t="s">
        <v>9</v>
      </c>
      <c r="I13" s="126" t="str">
        <f>[1]INDICATEURS!I13</f>
        <v>A peu près</v>
      </c>
      <c r="J13" s="127">
        <v>4</v>
      </c>
      <c r="K13" s="96" t="s">
        <v>9</v>
      </c>
      <c r="L13" s="128" t="str">
        <f>[1]INDICATEURS!L13</f>
        <v>Pas assez</v>
      </c>
      <c r="M13" s="129"/>
      <c r="N13" s="97" t="s">
        <v>9</v>
      </c>
      <c r="O13" s="130" t="str">
        <f>[1]INDICATEURS!O13</f>
        <v>Pas du tout</v>
      </c>
      <c r="P13" s="131"/>
      <c r="Q13" s="132">
        <f>[1]INDICATEURS!Q13</f>
        <v>1</v>
      </c>
      <c r="R13" s="133">
        <f t="shared" si="0"/>
        <v>4</v>
      </c>
      <c r="S13" s="14"/>
    </row>
    <row r="14" spans="1:23" ht="100.15" customHeight="1" thickTop="1" thickBot="1">
      <c r="A14" s="7"/>
      <c r="B14" s="194"/>
      <c r="C14" s="134" t="str">
        <f>[1]INDICATEURS!C14</f>
        <v>SOCIALES</v>
      </c>
      <c r="D14" s="135" t="str">
        <f>[1]INDICATEURS!D14</f>
        <v>Influence positivement le groupe, manifeste un esprit entreprenant, constructif et cherche des solutions</v>
      </c>
      <c r="E14" s="92" t="s">
        <v>9</v>
      </c>
      <c r="F14" s="124" t="str">
        <f>[1]INDICATEURS!F14</f>
        <v>Parfaitement</v>
      </c>
      <c r="G14" s="125"/>
      <c r="H14" s="93" t="s">
        <v>9</v>
      </c>
      <c r="I14" s="136" t="str">
        <f>[1]INDICATEURS!I14</f>
        <v>A peu près</v>
      </c>
      <c r="J14" s="137">
        <v>4.5</v>
      </c>
      <c r="K14" s="96" t="s">
        <v>9</v>
      </c>
      <c r="L14" s="138" t="str">
        <f>[1]INDICATEURS!L14</f>
        <v>Pas assez</v>
      </c>
      <c r="M14" s="139"/>
      <c r="N14" s="97" t="s">
        <v>9</v>
      </c>
      <c r="O14" s="140" t="str">
        <f>[1]INDICATEURS!O14</f>
        <v>Pas du tout</v>
      </c>
      <c r="P14" s="141"/>
      <c r="Q14" s="142">
        <f>[1]INDICATEURS!Q14</f>
        <v>1</v>
      </c>
      <c r="R14" s="143">
        <f t="shared" si="0"/>
        <v>4.5</v>
      </c>
      <c r="S14" s="14"/>
    </row>
    <row r="15" spans="1:23" ht="120" customHeight="1" thickTop="1" thickBot="1">
      <c r="A15" s="7"/>
      <c r="B15" s="195"/>
      <c r="C15" s="134" t="str">
        <f>[1]INDICATEURS!C15</f>
        <v>PERSONNELLES</v>
      </c>
      <c r="D15" s="144" t="str">
        <f>[1]INDICATEURS!D15</f>
        <v>Est indépendant, entreprenant, et s'adapte facilement aux changements</v>
      </c>
      <c r="E15" s="145" t="s">
        <v>9</v>
      </c>
      <c r="F15" s="146" t="str">
        <f>[1]INDICATEURS!F15</f>
        <v>Parfaitement</v>
      </c>
      <c r="G15" s="147"/>
      <c r="H15" s="148" t="s">
        <v>9</v>
      </c>
      <c r="I15" s="149" t="str">
        <f>[1]INDICATEURS!I15</f>
        <v>A peu près</v>
      </c>
      <c r="J15" s="150">
        <v>5</v>
      </c>
      <c r="K15" s="151" t="s">
        <v>9</v>
      </c>
      <c r="L15" s="152" t="str">
        <f>[1]INDICATEURS!L15</f>
        <v>Pas assez</v>
      </c>
      <c r="M15" s="153"/>
      <c r="N15" s="154" t="s">
        <v>9</v>
      </c>
      <c r="O15" s="155" t="str">
        <f>[1]INDICATEURS!O15</f>
        <v>Pas du tout</v>
      </c>
      <c r="P15" s="156"/>
      <c r="Q15" s="142">
        <f>[1]INDICATEURS!Q15</f>
        <v>1</v>
      </c>
      <c r="R15" s="143">
        <f t="shared" si="0"/>
        <v>5</v>
      </c>
      <c r="S15" s="14"/>
    </row>
    <row r="16" spans="1:23" ht="5.0999999999999996" customHeight="1" thickTop="1">
      <c r="A16" s="7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157"/>
      <c r="M16" s="50"/>
      <c r="N16" s="50"/>
      <c r="O16" s="157"/>
      <c r="P16" s="157"/>
      <c r="Q16" s="158"/>
      <c r="R16" s="50"/>
      <c r="S16" s="14"/>
    </row>
    <row r="17" spans="1:19" ht="25.5" customHeight="1">
      <c r="A17" s="7"/>
      <c r="B17" s="159" t="s">
        <v>10</v>
      </c>
      <c r="D17" s="50"/>
      <c r="E17" s="50"/>
      <c r="F17" s="50"/>
      <c r="G17" s="50"/>
      <c r="H17" s="50"/>
      <c r="I17" s="50"/>
      <c r="J17" s="50"/>
      <c r="K17" s="160"/>
      <c r="L17" s="160"/>
      <c r="M17" s="159"/>
      <c r="N17" s="161"/>
      <c r="O17" s="162"/>
      <c r="P17" s="201" t="s">
        <v>11</v>
      </c>
      <c r="Q17" s="163"/>
      <c r="R17" s="163"/>
      <c r="S17" s="14"/>
    </row>
    <row r="18" spans="1:19" ht="5.0999999999999996" customHeight="1">
      <c r="A18" s="7"/>
      <c r="B18" s="50"/>
      <c r="C18" s="50"/>
      <c r="D18" s="50"/>
      <c r="E18" s="50"/>
      <c r="F18" s="164"/>
      <c r="G18" s="50"/>
      <c r="H18" s="165"/>
      <c r="I18" s="50"/>
      <c r="J18" s="50"/>
      <c r="K18" s="160"/>
      <c r="L18" s="160"/>
      <c r="M18" s="160"/>
      <c r="N18" s="160"/>
      <c r="O18" s="160"/>
      <c r="P18" s="201"/>
      <c r="Q18" s="163"/>
      <c r="R18" s="163"/>
      <c r="S18" s="14"/>
    </row>
    <row r="19" spans="1:19" ht="30" customHeight="1">
      <c r="A19" s="7"/>
      <c r="B19" s="189"/>
      <c r="C19" s="189"/>
      <c r="D19" s="189"/>
      <c r="E19" s="189"/>
      <c r="F19" s="189"/>
      <c r="G19" s="189"/>
      <c r="H19" s="189"/>
      <c r="I19" s="189"/>
      <c r="J19" s="50"/>
      <c r="K19" s="202" t="s">
        <v>12</v>
      </c>
      <c r="L19" s="202"/>
      <c r="M19" s="203"/>
      <c r="N19" s="203"/>
      <c r="O19" s="203"/>
      <c r="P19" s="201"/>
      <c r="Q19" s="163"/>
      <c r="R19" s="163"/>
      <c r="S19" s="14"/>
    </row>
    <row r="20" spans="1:19" ht="30" customHeight="1">
      <c r="A20" s="7"/>
      <c r="B20" s="189"/>
      <c r="C20" s="189"/>
      <c r="D20" s="189"/>
      <c r="E20" s="189"/>
      <c r="F20" s="189"/>
      <c r="G20" s="189"/>
      <c r="H20" s="189"/>
      <c r="I20" s="189"/>
      <c r="J20" s="50"/>
      <c r="K20" s="166"/>
      <c r="L20" s="166"/>
      <c r="M20" s="160"/>
      <c r="N20" s="160"/>
      <c r="O20" s="160"/>
      <c r="P20" s="167"/>
      <c r="Q20" s="168"/>
      <c r="R20" s="163"/>
      <c r="S20" s="14"/>
    </row>
    <row r="21" spans="1:19" ht="30" customHeight="1">
      <c r="A21" s="7"/>
      <c r="B21" s="189"/>
      <c r="C21" s="189"/>
      <c r="D21" s="189"/>
      <c r="E21" s="189"/>
      <c r="F21" s="189"/>
      <c r="G21" s="189"/>
      <c r="H21" s="189"/>
      <c r="I21" s="189"/>
      <c r="J21" s="50"/>
      <c r="K21" s="191" t="s">
        <v>13</v>
      </c>
      <c r="L21" s="191"/>
      <c r="M21" s="192"/>
      <c r="N21" s="192"/>
      <c r="O21" s="192"/>
      <c r="P21" s="169"/>
      <c r="Q21" s="170"/>
      <c r="R21" s="170"/>
      <c r="S21" s="14"/>
    </row>
    <row r="22" spans="1:19" ht="30" customHeight="1">
      <c r="A22" s="7"/>
      <c r="B22" s="189"/>
      <c r="C22" s="189"/>
      <c r="D22" s="189"/>
      <c r="E22" s="189"/>
      <c r="F22" s="189"/>
      <c r="G22" s="189"/>
      <c r="H22" s="189"/>
      <c r="I22" s="189"/>
      <c r="J22" s="50"/>
      <c r="K22" s="160"/>
      <c r="L22" s="160"/>
      <c r="M22" s="160"/>
      <c r="N22" s="160"/>
      <c r="O22" s="160"/>
      <c r="P22" s="169"/>
      <c r="Q22" s="169"/>
      <c r="R22" s="50"/>
      <c r="S22" s="14"/>
    </row>
    <row r="23" spans="1:19" ht="30" customHeight="1">
      <c r="A23" s="7"/>
      <c r="B23" s="189"/>
      <c r="C23" s="189"/>
      <c r="D23" s="189"/>
      <c r="E23" s="189"/>
      <c r="F23" s="189"/>
      <c r="G23" s="189"/>
      <c r="H23" s="189"/>
      <c r="I23" s="189"/>
      <c r="J23" s="171"/>
      <c r="K23" s="159" t="s">
        <v>14</v>
      </c>
      <c r="L23" s="172"/>
      <c r="M23" s="192"/>
      <c r="N23" s="192"/>
      <c r="O23" s="192"/>
      <c r="P23" s="182"/>
      <c r="Q23" s="184">
        <f>IF(COUNT(R8:R15)=8,MROUND(SUM(R8:R15)/SUM(Q8:Q15),0.5),"")</f>
        <v>4.5</v>
      </c>
      <c r="R23" s="185"/>
      <c r="S23" s="14"/>
    </row>
    <row r="24" spans="1:19" ht="30" customHeight="1">
      <c r="A24" s="7"/>
      <c r="B24" s="188"/>
      <c r="C24" s="189"/>
      <c r="D24" s="189"/>
      <c r="E24" s="189"/>
      <c r="F24" s="189"/>
      <c r="G24" s="189"/>
      <c r="H24" s="189"/>
      <c r="I24" s="189"/>
      <c r="J24" s="173"/>
      <c r="K24" s="160"/>
      <c r="L24" s="159"/>
      <c r="M24" s="159"/>
      <c r="N24" s="159"/>
      <c r="O24" s="174"/>
      <c r="P24" s="183"/>
      <c r="Q24" s="186"/>
      <c r="R24" s="187"/>
      <c r="S24" s="14"/>
    </row>
    <row r="25" spans="1:19" ht="28.5" customHeight="1">
      <c r="A25" s="7"/>
      <c r="B25" s="189"/>
      <c r="C25" s="189"/>
      <c r="D25" s="189"/>
      <c r="E25" s="189"/>
      <c r="F25" s="189"/>
      <c r="G25" s="189"/>
      <c r="H25" s="189"/>
      <c r="I25" s="189"/>
      <c r="J25" s="171"/>
      <c r="K25" s="175"/>
      <c r="L25" s="172"/>
      <c r="M25" s="160"/>
      <c r="N25" s="176"/>
      <c r="O25" s="174"/>
      <c r="P25" s="183"/>
      <c r="Q25" s="186"/>
      <c r="R25" s="187"/>
      <c r="S25" s="14"/>
    </row>
    <row r="26" spans="1:19" ht="30" customHeight="1">
      <c r="A26" s="7"/>
      <c r="B26" s="189"/>
      <c r="C26" s="189"/>
      <c r="D26" s="189"/>
      <c r="E26" s="189"/>
      <c r="F26" s="189"/>
      <c r="G26" s="189"/>
      <c r="H26" s="189"/>
      <c r="I26" s="189"/>
      <c r="J26" s="173"/>
      <c r="K26" s="177"/>
      <c r="L26" s="175"/>
      <c r="M26" s="175"/>
      <c r="N26" s="176"/>
      <c r="O26" s="174"/>
      <c r="P26" s="183"/>
      <c r="Q26" s="186"/>
      <c r="R26" s="187"/>
      <c r="S26" s="14"/>
    </row>
    <row r="27" spans="1:19" ht="30" customHeight="1">
      <c r="A27" s="7"/>
      <c r="B27" s="178"/>
      <c r="C27" s="178"/>
      <c r="D27" s="178"/>
      <c r="E27" s="178"/>
      <c r="F27" s="178"/>
      <c r="G27" s="178"/>
      <c r="H27" s="178"/>
      <c r="I27" s="178"/>
      <c r="J27" s="173"/>
      <c r="K27" s="177"/>
      <c r="L27" s="175"/>
      <c r="M27" s="175"/>
      <c r="N27" s="176"/>
      <c r="O27" s="174"/>
      <c r="P27" s="183"/>
      <c r="Q27" s="186"/>
      <c r="R27" s="187"/>
      <c r="S27" s="14"/>
    </row>
    <row r="28" spans="1:19" ht="30" customHeight="1">
      <c r="A28" s="7"/>
      <c r="B28" s="178"/>
      <c r="C28" s="178"/>
      <c r="D28" s="178"/>
      <c r="E28" s="178"/>
      <c r="F28" s="178"/>
      <c r="G28" s="178"/>
      <c r="H28" s="178"/>
      <c r="I28" s="178"/>
      <c r="J28" s="173"/>
      <c r="K28" s="177"/>
      <c r="L28" s="175"/>
      <c r="M28" s="175"/>
      <c r="N28" s="176"/>
      <c r="O28" s="174"/>
      <c r="P28" s="183"/>
      <c r="Q28" s="186"/>
      <c r="R28" s="187"/>
      <c r="S28" s="14"/>
    </row>
    <row r="29" spans="1:19" ht="30" customHeight="1">
      <c r="A29" s="7"/>
      <c r="B29" s="178"/>
      <c r="C29" s="178"/>
      <c r="D29" s="178"/>
      <c r="E29" s="178"/>
      <c r="F29" s="178"/>
      <c r="G29" s="178"/>
      <c r="H29" s="178"/>
      <c r="I29" s="178"/>
      <c r="J29" s="173"/>
      <c r="K29" s="177"/>
      <c r="L29" s="175"/>
      <c r="M29" s="175"/>
      <c r="N29" s="176"/>
      <c r="O29" s="174"/>
      <c r="P29" s="183"/>
      <c r="Q29" s="186"/>
      <c r="R29" s="187"/>
      <c r="S29" s="14"/>
    </row>
    <row r="30" spans="1:19" ht="9.75" hidden="1" customHeight="1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1"/>
    </row>
    <row r="31" spans="1:19" ht="0.75" hidden="1" customHeight="1"/>
    <row r="32" spans="1:19" ht="9.9499999999999993" hidden="1" customHeight="1"/>
    <row r="33" spans="1:19" ht="9.9499999999999993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30" hidden="1" customHeight="1"/>
    <row r="40" spans="1:19" ht="30" hidden="1" customHeight="1"/>
    <row r="41" spans="1:19" ht="13.5" thickBot="1">
      <c r="A41" s="179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1"/>
    </row>
    <row r="42" spans="1:19" ht="12.75"/>
    <row r="43" spans="1:19" ht="12.75"/>
    <row r="44" spans="1:19" ht="12.75"/>
    <row r="45" spans="1:19" ht="12.75"/>
    <row r="46" spans="1:19" ht="12.75">
      <c r="L46" s="190"/>
      <c r="M46" s="190"/>
      <c r="N46" s="190"/>
    </row>
    <row r="47" spans="1:19" ht="12.75">
      <c r="L47" s="190"/>
      <c r="M47" s="190"/>
      <c r="N47" s="190"/>
    </row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</sheetData>
  <sheetProtection sheet="1" objects="1" scenarios="1" selectLockedCells="1"/>
  <mergeCells count="26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L46:N47"/>
    <mergeCell ref="B20:I20"/>
    <mergeCell ref="B21:I21"/>
    <mergeCell ref="K21:L21"/>
    <mergeCell ref="M21:O21"/>
    <mergeCell ref="B22:I22"/>
    <mergeCell ref="B23:I23"/>
    <mergeCell ref="M23:O23"/>
    <mergeCell ref="P23:P29"/>
    <mergeCell ref="Q23:R29"/>
    <mergeCell ref="B24:I24"/>
    <mergeCell ref="B25:I25"/>
    <mergeCell ref="B26:I26"/>
  </mergeCells>
  <conditionalFormatting sqref="Q23:R29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Good_Killian</vt:lpstr>
      <vt:lpstr>Good_Killian!Zone_d_impression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Mveng</dc:creator>
  <cp:lastModifiedBy>Killian Good</cp:lastModifiedBy>
  <dcterms:created xsi:type="dcterms:W3CDTF">2019-09-05T08:09:27Z</dcterms:created>
  <dcterms:modified xsi:type="dcterms:W3CDTF">2019-12-05T09:19:37Z</dcterms:modified>
</cp:coreProperties>
</file>