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mokos\Tripsheet\storage\files\"/>
    </mc:Choice>
  </mc:AlternateContent>
  <xr:revisionPtr revIDLastSave="0" documentId="13_ncr:1_{B2E66F7A-AC5E-4FDF-B0B8-73907A3C8837}" xr6:coauthVersionLast="47" xr6:coauthVersionMax="47" xr10:uidLastSave="{00000000-0000-0000-0000-000000000000}"/>
  <bookViews>
    <workbookView xWindow="28680" yWindow="-120" windowWidth="29040" windowHeight="15720" tabRatio="957" firstSheet="4" activeTab="4" xr2:uid="{1C8D2BD6-2A08-4781-8048-9A1E8345944A}"/>
  </bookViews>
  <sheets>
    <sheet name="sausis" sheetId="1" r:id="rId1"/>
    <sheet name="vasaris" sheetId="2" r:id="rId2"/>
    <sheet name="Kovas" sheetId="3" r:id="rId3"/>
    <sheet name="Balandis" sheetId="4" r:id="rId4"/>
    <sheet name="FORMA 22" sheetId="3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4" l="1"/>
  <c r="E18" i="4" s="1"/>
  <c r="G22" i="4"/>
  <c r="F22" i="4"/>
  <c r="I20" i="4"/>
  <c r="H20" i="4"/>
  <c r="E20" i="4"/>
  <c r="J20" i="4" s="1"/>
  <c r="I19" i="4"/>
  <c r="H19" i="4"/>
  <c r="E19" i="4"/>
  <c r="J19" i="4" s="1"/>
  <c r="I18" i="4"/>
  <c r="H18" i="4"/>
  <c r="I20" i="3"/>
  <c r="I19" i="3"/>
  <c r="H20" i="3"/>
  <c r="E20" i="3"/>
  <c r="J20" i="3" s="1"/>
  <c r="F22" i="3"/>
  <c r="G22" i="3"/>
  <c r="C19" i="3"/>
  <c r="E19" i="3" s="1"/>
  <c r="J19" i="3" s="1"/>
  <c r="H19" i="3"/>
  <c r="H18" i="3"/>
  <c r="C18" i="3"/>
  <c r="E18" i="3" s="1"/>
  <c r="J18" i="3" s="1"/>
  <c r="I18" i="3"/>
  <c r="H18" i="2"/>
  <c r="H22" i="3" l="1"/>
  <c r="I22" i="4"/>
  <c r="J22" i="3"/>
  <c r="H22" i="4"/>
  <c r="E22" i="4"/>
  <c r="J18" i="4"/>
  <c r="I22" i="3"/>
  <c r="I18" i="2"/>
  <c r="J22" i="4" l="1"/>
  <c r="J18" i="2"/>
  <c r="E22" i="3"/>
  <c r="F22" i="1" l="1"/>
  <c r="E22" i="1"/>
  <c r="G22" i="1"/>
  <c r="H22" i="1" l="1"/>
  <c r="H22" i="2" l="1"/>
  <c r="J22" i="2"/>
  <c r="K17" i="3" s="1"/>
  <c r="K18" i="3" s="1"/>
  <c r="E22" i="2"/>
  <c r="K19" i="3" l="1"/>
  <c r="I22" i="2"/>
  <c r="K20" i="3" l="1"/>
  <c r="K17" i="4" l="1"/>
  <c r="K18" i="4" s="1"/>
  <c r="K19" i="4" l="1"/>
  <c r="K20" i="4" l="1"/>
</calcChain>
</file>

<file path=xl/sharedStrings.xml><?xml version="1.0" encoding="utf-8"?>
<sst xmlns="http://schemas.openxmlformats.org/spreadsheetml/2006/main" count="190" uniqueCount="74">
  <si>
    <t xml:space="preserve">DEGALŲ SUNAUDOJIMO ATASKAITA </t>
  </si>
  <si>
    <t>mėnesį</t>
  </si>
  <si>
    <t>Vilnius, Lietuva</t>
  </si>
  <si>
    <t>Tel./fax. (8-5) 262 15 47</t>
  </si>
  <si>
    <t xml:space="preserve">Tel.        8 (687) 87842   </t>
  </si>
  <si>
    <t xml:space="preserve">  </t>
  </si>
  <si>
    <t xml:space="preserve">Automobilis:           </t>
  </si>
  <si>
    <t>Degalų markė</t>
  </si>
  <si>
    <t xml:space="preserve"> Data</t>
  </si>
  <si>
    <t>Kelialapio Nr.</t>
  </si>
  <si>
    <t>Spidometro</t>
  </si>
  <si>
    <t>parodymai (km)</t>
  </si>
  <si>
    <t>Skirtumas (km)</t>
  </si>
  <si>
    <t>Gauta degalų</t>
  </si>
  <si>
    <t>Sunaudota degalų</t>
  </si>
  <si>
    <t>Degalų likutis</t>
  </si>
  <si>
    <t>iš garažo</t>
  </si>
  <si>
    <t>į garažą</t>
  </si>
  <si>
    <t>(litrais)</t>
  </si>
  <si>
    <t>LIKUTIS</t>
  </si>
  <si>
    <t xml:space="preserve">   VISO:</t>
  </si>
  <si>
    <t>Vairuotojas</t>
  </si>
  <si>
    <t>Data:</t>
  </si>
  <si>
    <t xml:space="preserve"> </t>
  </si>
  <si>
    <t>vasario</t>
  </si>
  <si>
    <t>Sėlių g. 8</t>
  </si>
  <si>
    <t>LENGVOJO AUTOMOBILIO KELIONĖS LAPAS</t>
  </si>
  <si>
    <t>BMW 530</t>
  </si>
  <si>
    <t>Vairuotojas:               Einoras Pavilonis</t>
  </si>
  <si>
    <t>už 2021 m.</t>
  </si>
  <si>
    <t>LMY 950</t>
  </si>
  <si>
    <t>DAMEDA</t>
  </si>
  <si>
    <t>Einoras Pavilonis</t>
  </si>
  <si>
    <t>2021 kovo 10</t>
  </si>
  <si>
    <t>Degalų sunaudojimo norma:    11/100 km</t>
  </si>
  <si>
    <t>2021 02 01-26</t>
  </si>
  <si>
    <t>sausis</t>
  </si>
  <si>
    <t>kovas</t>
  </si>
  <si>
    <t>Gauta</t>
  </si>
  <si>
    <t>Kaina</t>
  </si>
  <si>
    <t>litrais</t>
  </si>
  <si>
    <t xml:space="preserve">Degalų sunaudojimo norma:   </t>
  </si>
  <si>
    <t>Vairuotojas:Einoras Pavilonis</t>
  </si>
  <si>
    <t>Kilometrai</t>
  </si>
  <si>
    <t>Litrų norma</t>
  </si>
  <si>
    <t>KM pagal</t>
  </si>
  <si>
    <t>Norma</t>
  </si>
  <si>
    <t>Viso</t>
  </si>
  <si>
    <t>Eur</t>
  </si>
  <si>
    <t>2021 03 01-15</t>
  </si>
  <si>
    <t>2021 03 15-19</t>
  </si>
  <si>
    <t>2021 03 19-31</t>
  </si>
  <si>
    <t>62 skola</t>
  </si>
  <si>
    <t>2021 04 07-19</t>
  </si>
  <si>
    <t>2021 04 19-29</t>
  </si>
  <si>
    <t>33 skola</t>
  </si>
  <si>
    <t>{company}</t>
  </si>
  <si>
    <t>{company_info}</t>
  </si>
  <si>
    <t>{year}</t>
  </si>
  <si>
    <t>{month}</t>
  </si>
  <si>
    <t>{car_make}{car_model}</t>
  </si>
  <si>
    <t>{user}</t>
  </si>
  <si>
    <t>{destination}</t>
  </si>
  <si>
    <t>{departure_time}</t>
  </si>
  <si>
    <t>{return_time}</t>
  </si>
  <si>
    <t>{odometer_out}</t>
  </si>
  <si>
    <t>{fuel_option}</t>
  </si>
  <si>
    <t>{fuel_received}</t>
  </si>
  <si>
    <t>{fuel_out}</t>
  </si>
  <si>
    <t>{fuel_in}</t>
  </si>
  <si>
    <t>{fuel_used}</t>
  </si>
  <si>
    <t>{odometer_in}</t>
  </si>
  <si>
    <t>{day}</t>
  </si>
  <si>
    <t>{plate_no}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</si>
</sst>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sz val="11"/>
      <name val="Arial"/>
      <family val="2"/>
      <charset val="186"/>
    </font>
    <font>
      <b/>
      <sz val="12"/>
      <name val="Arial"/>
      <family val="2"/>
      <charset val="186"/>
    </font>
    <font>
      <sz val="12"/>
      <name val="Arial"/>
      <family val="2"/>
      <charset val="186"/>
    </font>
    <font>
      <b/>
      <sz val="11"/>
      <name val="Arial"/>
      <family val="2"/>
      <charset val="186"/>
    </font>
    <font>
      <sz val="11"/>
      <color theme="1"/>
      <name val="Arial"/>
      <family val="2"/>
      <charset val="186"/>
    </font>
    <font>
      <sz val="8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9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2" fillId="0" borderId="0" xfId="1" applyFont="1" applyAlignment="1">
      <alignment horizontal="center"/>
    </xf>
    <xf numFmtId="0" fontId="2" fillId="0" borderId="1" xfId="1" applyFont="1" applyBorder="1"/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2" fontId="2" fillId="0" borderId="14" xfId="1" applyNumberFormat="1" applyFont="1" applyBorder="1" applyAlignment="1">
      <alignment horizontal="center"/>
    </xf>
    <xf numFmtId="0" fontId="1" fillId="0" borderId="0" xfId="2"/>
    <xf numFmtId="0" fontId="1" fillId="0" borderId="0" xfId="2" quotePrefix="1"/>
    <xf numFmtId="14" fontId="2" fillId="0" borderId="15" xfId="1" applyNumberFormat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2" fillId="3" borderId="16" xfId="1" applyFont="1" applyFill="1" applyBorder="1" applyAlignment="1">
      <alignment horizontal="center"/>
    </xf>
    <xf numFmtId="2" fontId="2" fillId="3" borderId="16" xfId="1" applyNumberFormat="1" applyFont="1" applyFill="1" applyBorder="1" applyAlignment="1">
      <alignment horizontal="center"/>
    </xf>
    <xf numFmtId="2" fontId="2" fillId="0" borderId="16" xfId="1" applyNumberFormat="1" applyFont="1" applyBorder="1" applyAlignment="1">
      <alignment horizontal="center"/>
    </xf>
    <xf numFmtId="2" fontId="2" fillId="0" borderId="17" xfId="1" applyNumberFormat="1" applyFont="1" applyBorder="1" applyAlignment="1">
      <alignment horizontal="center"/>
    </xf>
    <xf numFmtId="0" fontId="2" fillId="0" borderId="0" xfId="1" quotePrefix="1" applyFont="1" applyAlignment="1">
      <alignment horizontal="center"/>
    </xf>
    <xf numFmtId="0" fontId="0" fillId="0" borderId="0" xfId="0" quotePrefix="1"/>
    <xf numFmtId="0" fontId="6" fillId="0" borderId="16" xfId="0" applyFont="1" applyBorder="1" applyAlignment="1">
      <alignment horizontal="center"/>
    </xf>
    <xf numFmtId="0" fontId="5" fillId="0" borderId="18" xfId="1" applyFont="1" applyBorder="1" applyAlignment="1">
      <alignment horizontal="center"/>
    </xf>
    <xf numFmtId="0" fontId="5" fillId="0" borderId="19" xfId="1" applyFont="1" applyBorder="1" applyAlignment="1">
      <alignment horizontal="center"/>
    </xf>
    <xf numFmtId="2" fontId="5" fillId="0" borderId="19" xfId="1" applyNumberFormat="1" applyFont="1" applyBorder="1" applyAlignment="1">
      <alignment horizontal="center"/>
    </xf>
    <xf numFmtId="2" fontId="2" fillId="0" borderId="20" xfId="1" applyNumberFormat="1" applyFont="1" applyBorder="1" applyAlignment="1">
      <alignment horizontal="center"/>
    </xf>
    <xf numFmtId="0" fontId="2" fillId="0" borderId="21" xfId="1" applyFont="1" applyBorder="1" applyAlignment="1">
      <alignment horizontal="center"/>
    </xf>
    <xf numFmtId="2" fontId="2" fillId="0" borderId="22" xfId="1" applyNumberFormat="1" applyFont="1" applyBorder="1" applyAlignment="1">
      <alignment horizontal="center"/>
    </xf>
    <xf numFmtId="2" fontId="2" fillId="0" borderId="23" xfId="1" applyNumberFormat="1" applyFont="1" applyBorder="1" applyAlignment="1">
      <alignment horizontal="center"/>
    </xf>
    <xf numFmtId="2" fontId="2" fillId="0" borderId="0" xfId="1" applyNumberFormat="1" applyFont="1" applyAlignment="1">
      <alignment horizontal="center"/>
    </xf>
    <xf numFmtId="2" fontId="2" fillId="3" borderId="0" xfId="1" applyNumberFormat="1" applyFont="1" applyFill="1" applyAlignment="1">
      <alignment horizontal="center"/>
    </xf>
    <xf numFmtId="14" fontId="1" fillId="0" borderId="0" xfId="1" applyNumberFormat="1"/>
    <xf numFmtId="14" fontId="2" fillId="0" borderId="0" xfId="1" applyNumberFormat="1" applyFont="1" applyAlignment="1">
      <alignment horizontal="center"/>
    </xf>
    <xf numFmtId="0" fontId="2" fillId="3" borderId="0" xfId="1" applyFont="1" applyFill="1" applyAlignment="1">
      <alignment horizontal="center"/>
    </xf>
    <xf numFmtId="0" fontId="2" fillId="0" borderId="0" xfId="1" quotePrefix="1" applyFont="1" applyAlignment="1">
      <alignment horizontal="center"/>
    </xf>
    <xf numFmtId="0" fontId="0" fillId="0" borderId="24" xfId="0" applyBorder="1"/>
    <xf numFmtId="0" fontId="0" fillId="0" borderId="30" xfId="0" applyBorder="1"/>
    <xf numFmtId="0" fontId="0" fillId="0" borderId="16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43" xfId="0" applyBorder="1"/>
    <xf numFmtId="0" fontId="2" fillId="0" borderId="44" xfId="1" applyFont="1" applyBorder="1" applyAlignment="1">
      <alignment horizontal="center"/>
    </xf>
    <xf numFmtId="1" fontId="2" fillId="3" borderId="16" xfId="1" applyNumberFormat="1" applyFont="1" applyFill="1" applyBorder="1" applyAlignment="1">
      <alignment horizontal="center"/>
    </xf>
    <xf numFmtId="1" fontId="2" fillId="0" borderId="16" xfId="1" applyNumberFormat="1" applyFont="1" applyBorder="1" applyAlignment="1">
      <alignment horizontal="center"/>
    </xf>
    <xf numFmtId="1" fontId="5" fillId="0" borderId="19" xfId="1" applyNumberFormat="1" applyFont="1" applyBorder="1" applyAlignment="1">
      <alignment horizontal="center"/>
    </xf>
    <xf numFmtId="1" fontId="2" fillId="0" borderId="0" xfId="1" applyNumberFormat="1" applyFont="1" applyAlignment="1">
      <alignment horizontal="center"/>
    </xf>
    <xf numFmtId="1" fontId="2" fillId="0" borderId="21" xfId="1" applyNumberFormat="1" applyFont="1" applyBorder="1" applyAlignment="1">
      <alignment horizontal="center"/>
    </xf>
    <xf numFmtId="2" fontId="2" fillId="0" borderId="45" xfId="1" applyNumberFormat="1" applyFont="1" applyBorder="1" applyAlignment="1">
      <alignment horizontal="center"/>
    </xf>
    <xf numFmtId="2" fontId="2" fillId="0" borderId="46" xfId="1" applyNumberFormat="1" applyFont="1" applyBorder="1" applyAlignment="1">
      <alignment horizontal="center"/>
    </xf>
    <xf numFmtId="2" fontId="2" fillId="0" borderId="47" xfId="1" applyNumberFormat="1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2" fontId="2" fillId="0" borderId="32" xfId="1" applyNumberFormat="1" applyFont="1" applyBorder="1" applyAlignment="1">
      <alignment horizontal="center"/>
    </xf>
    <xf numFmtId="2" fontId="2" fillId="0" borderId="24" xfId="1" applyNumberFormat="1" applyFont="1" applyBorder="1" applyAlignment="1">
      <alignment horizontal="center"/>
    </xf>
    <xf numFmtId="0" fontId="2" fillId="0" borderId="48" xfId="1" applyFont="1" applyBorder="1" applyAlignment="1">
      <alignment horizontal="center"/>
    </xf>
    <xf numFmtId="2" fontId="2" fillId="0" borderId="49" xfId="1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/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2" fontId="0" fillId="0" borderId="39" xfId="0" applyNumberFormat="1" applyBorder="1" applyAlignment="1">
      <alignment horizontal="center"/>
    </xf>
  </cellXfs>
  <cellStyles count="3">
    <cellStyle name="Normal" xfId="0" builtinId="0"/>
    <cellStyle name="Normal 2" xfId="2" xr:uid="{E07E5A01-C6C5-4BAE-8E9F-C90660EC6164}"/>
    <cellStyle name="Normal_Sheet1" xfId="1" xr:uid="{DDA5D485-315C-46BA-8E3D-6492280F41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16831</xdr:rowOff>
    </xdr:from>
    <xdr:ext cx="2324100" cy="11017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A3CAF0-4459-446F-BFC8-31D9D80EF3DD}"/>
            </a:ext>
          </a:extLst>
        </xdr:cNvPr>
        <xdr:cNvSpPr txBox="1"/>
      </xdr:nvSpPr>
      <xdr:spPr>
        <a:xfrm>
          <a:off x="0" y="201186"/>
          <a:ext cx="2324100" cy="11017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t-LT" sz="1100"/>
            <a:t>Spaudo vieta</a:t>
          </a:r>
        </a:p>
        <a:p>
          <a:r>
            <a:rPr lang="lt-LT" sz="1100"/>
            <a:t>Organizacija           	</a:t>
          </a:r>
          <a:r>
            <a:rPr lang="lt-LT" sz="1100" baseline="0"/>
            <a:t>         	         </a:t>
          </a:r>
          <a:r>
            <a:rPr lang="lt-LT" sz="800"/>
            <a:t>(pavadinimas)</a:t>
          </a:r>
        </a:p>
        <a:p>
          <a:endParaRPr lang="lt-LT" sz="800"/>
        </a:p>
        <a:p>
          <a:endParaRPr lang="lt-LT" sz="800"/>
        </a:p>
        <a:p>
          <a:endParaRPr lang="lt-LT" sz="800"/>
        </a:p>
        <a:p>
          <a:r>
            <a:rPr lang="lt-LT" sz="800"/>
            <a:t>                        (adresas, telefonas)</a:t>
          </a:r>
        </a:p>
      </xdr:txBody>
    </xdr:sp>
    <xdr:clientData/>
  </xdr:oneCellAnchor>
  <xdr:oneCellAnchor>
    <xdr:from>
      <xdr:col>4</xdr:col>
      <xdr:colOff>66674</xdr:colOff>
      <xdr:row>8</xdr:row>
      <xdr:rowOff>155573</xdr:rowOff>
    </xdr:from>
    <xdr:ext cx="1660525" cy="217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671A667-03E3-426A-BA0C-08D4189F903B}"/>
            </a:ext>
          </a:extLst>
        </xdr:cNvPr>
        <xdr:cNvSpPr txBox="1"/>
      </xdr:nvSpPr>
      <xdr:spPr>
        <a:xfrm>
          <a:off x="2384424" y="1673223"/>
          <a:ext cx="166052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800"/>
            <a:t>(metai,</a:t>
          </a:r>
          <a:r>
            <a:rPr lang="lt-LT" sz="800" baseline="0"/>
            <a:t> mėnesis, diena)</a:t>
          </a:r>
          <a:endParaRPr lang="en-US" sz="800"/>
        </a:p>
      </xdr:txBody>
    </xdr:sp>
    <xdr:clientData/>
  </xdr:oneCellAnchor>
  <xdr:oneCellAnchor>
    <xdr:from>
      <xdr:col>0</xdr:col>
      <xdr:colOff>41274</xdr:colOff>
      <xdr:row>11</xdr:row>
      <xdr:rowOff>0</xdr:rowOff>
    </xdr:from>
    <xdr:ext cx="1190625" cy="16827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A8C2417-84F8-4917-BCDA-128B42B6A638}"/>
            </a:ext>
          </a:extLst>
        </xdr:cNvPr>
        <xdr:cNvSpPr txBox="1"/>
      </xdr:nvSpPr>
      <xdr:spPr>
        <a:xfrm>
          <a:off x="41274" y="2079625"/>
          <a:ext cx="1190625" cy="168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10</xdr:row>
      <xdr:rowOff>141850</xdr:rowOff>
    </xdr:from>
    <xdr:ext cx="135572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7837FFA-47F5-4A36-9911-E2C1C9322BE7}"/>
            </a:ext>
          </a:extLst>
        </xdr:cNvPr>
        <xdr:cNvSpPr txBox="1"/>
      </xdr:nvSpPr>
      <xdr:spPr>
        <a:xfrm>
          <a:off x="0" y="2034150"/>
          <a:ext cx="13557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Automobilio markė</a:t>
          </a:r>
          <a:endParaRPr lang="en-US" sz="1100"/>
        </a:p>
      </xdr:txBody>
    </xdr:sp>
    <xdr:clientData/>
  </xdr:oneCellAnchor>
  <xdr:oneCellAnchor>
    <xdr:from>
      <xdr:col>0</xdr:col>
      <xdr:colOff>0</xdr:colOff>
      <xdr:row>11</xdr:row>
      <xdr:rowOff>155575</xdr:rowOff>
    </xdr:from>
    <xdr:ext cx="663575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D6F9FE5-2576-4D54-B1BE-B3E92F918C95}"/>
            </a:ext>
          </a:extLst>
        </xdr:cNvPr>
        <xdr:cNvSpPr txBox="1"/>
      </xdr:nvSpPr>
      <xdr:spPr>
        <a:xfrm>
          <a:off x="0" y="2235200"/>
          <a:ext cx="663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Numeris </a:t>
          </a:r>
          <a:endParaRPr lang="en-US" sz="1100"/>
        </a:p>
      </xdr:txBody>
    </xdr:sp>
    <xdr:clientData/>
  </xdr:oneCellAnchor>
  <xdr:oneCellAnchor>
    <xdr:from>
      <xdr:col>2</xdr:col>
      <xdr:colOff>346963</xdr:colOff>
      <xdr:row>11</xdr:row>
      <xdr:rowOff>153902</xdr:rowOff>
    </xdr:from>
    <xdr:ext cx="80962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051E997-0F96-4026-BDF2-245BCDA9EB2E}"/>
            </a:ext>
          </a:extLst>
        </xdr:cNvPr>
        <xdr:cNvSpPr txBox="1"/>
      </xdr:nvSpPr>
      <xdr:spPr>
        <a:xfrm>
          <a:off x="1566163" y="2233527"/>
          <a:ext cx="8096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Garažo Nr.</a:t>
          </a:r>
          <a:endParaRPr lang="en-US" sz="1100"/>
        </a:p>
      </xdr:txBody>
    </xdr:sp>
    <xdr:clientData/>
  </xdr:oneCellAnchor>
  <xdr:oneCellAnchor>
    <xdr:from>
      <xdr:col>0</xdr:col>
      <xdr:colOff>543608</xdr:colOff>
      <xdr:row>14</xdr:row>
      <xdr:rowOff>162096</xdr:rowOff>
    </xdr:from>
    <xdr:ext cx="860425" cy="217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54333D7-DF9D-4C2C-8BEC-7611B5DF32D2}"/>
            </a:ext>
          </a:extLst>
        </xdr:cNvPr>
        <xdr:cNvSpPr txBox="1"/>
      </xdr:nvSpPr>
      <xdr:spPr>
        <a:xfrm>
          <a:off x="543608" y="2803696"/>
          <a:ext cx="86042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800"/>
            <a:t>(Vairuotojas)</a:t>
          </a:r>
          <a:endParaRPr lang="en-US" sz="800"/>
        </a:p>
      </xdr:txBody>
    </xdr:sp>
    <xdr:clientData/>
  </xdr:oneCellAnchor>
  <xdr:oneCellAnchor>
    <xdr:from>
      <xdr:col>4</xdr:col>
      <xdr:colOff>577848</xdr:colOff>
      <xdr:row>9</xdr:row>
      <xdr:rowOff>133350</xdr:rowOff>
    </xdr:from>
    <xdr:ext cx="211137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3794EF4-DA55-42E2-878D-B1FAA64D7A04}"/>
            </a:ext>
          </a:extLst>
        </xdr:cNvPr>
        <xdr:cNvSpPr txBox="1"/>
      </xdr:nvSpPr>
      <xdr:spPr>
        <a:xfrm>
          <a:off x="2895598" y="1838325"/>
          <a:ext cx="2111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Automobilis techniškai tvarkingas</a:t>
          </a:r>
          <a:endParaRPr lang="en-US" sz="1100"/>
        </a:p>
      </xdr:txBody>
    </xdr:sp>
    <xdr:clientData/>
  </xdr:oneCellAnchor>
  <xdr:oneCellAnchor>
    <xdr:from>
      <xdr:col>4</xdr:col>
      <xdr:colOff>606425</xdr:colOff>
      <xdr:row>11</xdr:row>
      <xdr:rowOff>19050</xdr:rowOff>
    </xdr:from>
    <xdr:ext cx="176530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C980E2-D530-452A-85C0-3A60EE4554B4}"/>
            </a:ext>
          </a:extLst>
        </xdr:cNvPr>
        <xdr:cNvSpPr txBox="1"/>
      </xdr:nvSpPr>
      <xdr:spPr>
        <a:xfrm>
          <a:off x="2924175" y="2098675"/>
          <a:ext cx="17653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Spidometro duomenys, km.</a:t>
          </a:r>
          <a:endParaRPr lang="en-US" sz="1100"/>
        </a:p>
      </xdr:txBody>
    </xdr:sp>
    <xdr:clientData/>
  </xdr:oneCellAnchor>
  <xdr:oneCellAnchor>
    <xdr:from>
      <xdr:col>5</xdr:col>
      <xdr:colOff>3175</xdr:colOff>
      <xdr:row>12</xdr:row>
      <xdr:rowOff>3175</xdr:rowOff>
    </xdr:from>
    <xdr:ext cx="1597025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B11BD48-64A2-4409-8C9B-46919B550721}"/>
            </a:ext>
          </a:extLst>
        </xdr:cNvPr>
        <xdr:cNvSpPr txBox="1"/>
      </xdr:nvSpPr>
      <xdr:spPr>
        <a:xfrm>
          <a:off x="2930525" y="2270125"/>
          <a:ext cx="1597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Išvažiuoti leidžiu</a:t>
          </a:r>
          <a:endParaRPr lang="en-US" sz="1100"/>
        </a:p>
      </xdr:txBody>
    </xdr:sp>
    <xdr:clientData/>
  </xdr:oneCellAnchor>
  <xdr:oneCellAnchor>
    <xdr:from>
      <xdr:col>5</xdr:col>
      <xdr:colOff>3174</xdr:colOff>
      <xdr:row>12</xdr:row>
      <xdr:rowOff>180975</xdr:rowOff>
    </xdr:from>
    <xdr:ext cx="2854326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3DE2F73-D679-4AEB-ACFE-EC08A75F198B}"/>
            </a:ext>
          </a:extLst>
        </xdr:cNvPr>
        <xdr:cNvSpPr txBox="1"/>
      </xdr:nvSpPr>
      <xdr:spPr>
        <a:xfrm>
          <a:off x="2930524" y="2447925"/>
          <a:ext cx="28543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Mechanikas____________________________</a:t>
          </a:r>
          <a:endParaRPr lang="en-US" sz="1100"/>
        </a:p>
      </xdr:txBody>
    </xdr:sp>
    <xdr:clientData/>
  </xdr:oneCellAnchor>
  <xdr:oneCellAnchor>
    <xdr:from>
      <xdr:col>4</xdr:col>
      <xdr:colOff>603251</xdr:colOff>
      <xdr:row>14</xdr:row>
      <xdr:rowOff>28575</xdr:rowOff>
    </xdr:from>
    <xdr:ext cx="2593974" cy="46672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ECDD44C-5B8D-4EE1-A045-5651E4E0D306}"/>
            </a:ext>
          </a:extLst>
        </xdr:cNvPr>
        <xdr:cNvSpPr txBox="1"/>
      </xdr:nvSpPr>
      <xdr:spPr>
        <a:xfrm>
          <a:off x="2921001" y="2670175"/>
          <a:ext cx="2593974" cy="4667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t-L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Techniškai tvarkigą</a:t>
          </a:r>
          <a:r>
            <a:rPr lang="lt-L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automobilį priėmiau</a:t>
          </a:r>
          <a:endParaRPr lang="en-US">
            <a:effectLst/>
          </a:endParaRPr>
        </a:p>
        <a:p>
          <a:r>
            <a:rPr lang="lt-L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Vairuotojas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5</xdr:col>
      <xdr:colOff>3175</xdr:colOff>
      <xdr:row>16</xdr:row>
      <xdr:rowOff>79375</xdr:rowOff>
    </xdr:from>
    <xdr:ext cx="806449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0309A0E-3A4F-4527-ABDC-A0C96EEB2D7E}"/>
            </a:ext>
          </a:extLst>
        </xdr:cNvPr>
        <xdr:cNvSpPr txBox="1"/>
      </xdr:nvSpPr>
      <xdr:spPr>
        <a:xfrm>
          <a:off x="2930525" y="3095625"/>
          <a:ext cx="8064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Degalai</a:t>
          </a:r>
          <a:endParaRPr lang="en-US" sz="1100"/>
        </a:p>
      </xdr:txBody>
    </xdr:sp>
    <xdr:clientData/>
  </xdr:oneCellAnchor>
  <xdr:oneCellAnchor>
    <xdr:from>
      <xdr:col>3</xdr:col>
      <xdr:colOff>457200</xdr:colOff>
      <xdr:row>14</xdr:row>
      <xdr:rowOff>136525</xdr:rowOff>
    </xdr:from>
    <xdr:ext cx="703269" cy="217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FD7CC99-DA48-480C-8155-D0C12B90371D}"/>
            </a:ext>
          </a:extLst>
        </xdr:cNvPr>
        <xdr:cNvSpPr txBox="1"/>
      </xdr:nvSpPr>
      <xdr:spPr>
        <a:xfrm>
          <a:off x="2286000" y="2778125"/>
          <a:ext cx="703269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lt-LT" sz="800"/>
            <a:t>(Tabelio</a:t>
          </a:r>
          <a:r>
            <a:rPr lang="lt-LT" sz="800" baseline="0"/>
            <a:t> Nr.)</a:t>
          </a:r>
          <a:endParaRPr lang="en-US" sz="800"/>
        </a:p>
      </xdr:txBody>
    </xdr:sp>
    <xdr:clientData/>
  </xdr:oneCellAnchor>
  <xdr:oneCellAnchor>
    <xdr:from>
      <xdr:col>1</xdr:col>
      <xdr:colOff>0</xdr:colOff>
      <xdr:row>16</xdr:row>
      <xdr:rowOff>57150</xdr:rowOff>
    </xdr:from>
    <xdr:ext cx="1539875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6DE147E-AAFA-41BE-9EC5-F07C09F8F696}"/>
            </a:ext>
          </a:extLst>
        </xdr:cNvPr>
        <xdr:cNvSpPr txBox="1"/>
      </xdr:nvSpPr>
      <xdr:spPr>
        <a:xfrm>
          <a:off x="609600" y="3073400"/>
          <a:ext cx="15398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 b="1"/>
            <a:t>Užduotis vairuotojui</a:t>
          </a:r>
          <a:endParaRPr lang="en-US" sz="1100" b="1"/>
        </a:p>
      </xdr:txBody>
    </xdr:sp>
    <xdr:clientData/>
  </xdr:oneCellAnchor>
  <xdr:oneCellAnchor>
    <xdr:from>
      <xdr:col>0</xdr:col>
      <xdr:colOff>76200</xdr:colOff>
      <xdr:row>17</xdr:row>
      <xdr:rowOff>57150</xdr:rowOff>
    </xdr:from>
    <xdr:ext cx="2806700" cy="38978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F2B14BA-2A50-47BF-A546-FAD4B01AAD28}"/>
            </a:ext>
          </a:extLst>
        </xdr:cNvPr>
        <xdr:cNvSpPr txBox="1"/>
      </xdr:nvSpPr>
      <xdr:spPr>
        <a:xfrm>
          <a:off x="76200" y="3260725"/>
          <a:ext cx="2806700" cy="3897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_____________________________________</a:t>
          </a:r>
        </a:p>
        <a:p>
          <a:r>
            <a:rPr lang="lt-LT" sz="800"/>
            <a:t>                              (organizacijos</a:t>
          </a:r>
          <a:r>
            <a:rPr lang="lt-LT" sz="800" baseline="0"/>
            <a:t> žinion)</a:t>
          </a:r>
          <a:endParaRPr lang="en-US" sz="800"/>
        </a:p>
      </xdr:txBody>
    </xdr:sp>
    <xdr:clientData/>
  </xdr:oneCellAnchor>
  <xdr:oneCellAnchor>
    <xdr:from>
      <xdr:col>0</xdr:col>
      <xdr:colOff>57150</xdr:colOff>
      <xdr:row>19</xdr:row>
      <xdr:rowOff>1</xdr:rowOff>
    </xdr:from>
    <xdr:ext cx="2295525" cy="43815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872C128-9B96-47C7-B984-45B1962E5307}"/>
            </a:ext>
          </a:extLst>
        </xdr:cNvPr>
        <xdr:cNvSpPr txBox="1"/>
      </xdr:nvSpPr>
      <xdr:spPr>
        <a:xfrm>
          <a:off x="57150" y="3597276"/>
          <a:ext cx="2295525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t-L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______________________________</a:t>
          </a:r>
          <a:endParaRPr lang="en-US">
            <a:effectLst/>
          </a:endParaRPr>
        </a:p>
        <a:p>
          <a:r>
            <a:rPr lang="lt-LT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lt-LT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r>
            <a:rPr lang="lt-LT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(pavadinimas)</a:t>
          </a:r>
          <a:endParaRPr lang="en-US" sz="800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0</xdr:col>
      <xdr:colOff>0</xdr:colOff>
      <xdr:row>21</xdr:row>
      <xdr:rowOff>0</xdr:rowOff>
    </xdr:from>
    <xdr:ext cx="637675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9680AE1-9F07-4C54-A8C2-206C20F1FE72}"/>
            </a:ext>
          </a:extLst>
        </xdr:cNvPr>
        <xdr:cNvSpPr txBox="1"/>
      </xdr:nvSpPr>
      <xdr:spPr>
        <a:xfrm>
          <a:off x="0" y="4022725"/>
          <a:ext cx="637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lt-LT" sz="1100"/>
            <a:t>Adresas</a:t>
          </a:r>
          <a:endParaRPr lang="en-US" sz="1100"/>
        </a:p>
      </xdr:txBody>
    </xdr:sp>
    <xdr:clientData/>
  </xdr:oneCellAnchor>
  <xdr:twoCellAnchor>
    <xdr:from>
      <xdr:col>8</xdr:col>
      <xdr:colOff>9525</xdr:colOff>
      <xdr:row>16</xdr:row>
      <xdr:rowOff>79375</xdr:rowOff>
    </xdr:from>
    <xdr:to>
      <xdr:col>9</xdr:col>
      <xdr:colOff>0</xdr:colOff>
      <xdr:row>17</xdr:row>
      <xdr:rowOff>158750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D77EBEA-24D5-4B8C-9336-DBFA9A703289}"/>
            </a:ext>
          </a:extLst>
        </xdr:cNvPr>
        <xdr:cNvSpPr txBox="1"/>
      </xdr:nvSpPr>
      <xdr:spPr>
        <a:xfrm>
          <a:off x="4765675" y="3095625"/>
          <a:ext cx="600075" cy="2667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t-LT" sz="1100"/>
            <a:t>Markė</a:t>
          </a:r>
          <a:endParaRPr lang="en-US" sz="1100"/>
        </a:p>
      </xdr:txBody>
    </xdr:sp>
    <xdr:clientData/>
  </xdr:twoCellAnchor>
  <xdr:oneCellAnchor>
    <xdr:from>
      <xdr:col>9</xdr:col>
      <xdr:colOff>3175</xdr:colOff>
      <xdr:row>16</xdr:row>
      <xdr:rowOff>79375</xdr:rowOff>
    </xdr:from>
    <xdr:ext cx="609600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3844FBD-697F-4B83-99C9-769BC2B9C9A6}"/>
            </a:ext>
          </a:extLst>
        </xdr:cNvPr>
        <xdr:cNvSpPr txBox="1"/>
      </xdr:nvSpPr>
      <xdr:spPr>
        <a:xfrm>
          <a:off x="5368925" y="3095625"/>
          <a:ext cx="609600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Kodas</a:t>
          </a:r>
          <a:endParaRPr lang="en-US" sz="1100"/>
        </a:p>
      </xdr:txBody>
    </xdr:sp>
    <xdr:clientData/>
  </xdr:oneCellAnchor>
  <xdr:oneCellAnchor>
    <xdr:from>
      <xdr:col>4</xdr:col>
      <xdr:colOff>593725</xdr:colOff>
      <xdr:row>19</xdr:row>
      <xdr:rowOff>146050</xdr:rowOff>
    </xdr:from>
    <xdr:ext cx="142240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36A0E-9DAA-4F9E-9E42-B57B2B0FE918}"/>
            </a:ext>
          </a:extLst>
        </xdr:cNvPr>
        <xdr:cNvSpPr txBox="1"/>
      </xdr:nvSpPr>
      <xdr:spPr>
        <a:xfrm>
          <a:off x="2911475" y="3743325"/>
          <a:ext cx="1422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Degalų suvartojimas </a:t>
          </a:r>
          <a:endParaRPr lang="en-US" sz="1100"/>
        </a:p>
      </xdr:txBody>
    </xdr:sp>
    <xdr:clientData/>
  </xdr:oneCellAnchor>
  <xdr:oneCellAnchor>
    <xdr:from>
      <xdr:col>8</xdr:col>
      <xdr:colOff>1</xdr:colOff>
      <xdr:row>19</xdr:row>
      <xdr:rowOff>142875</xdr:rowOff>
    </xdr:from>
    <xdr:ext cx="121285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AA57EB6-C38D-43BE-A9D8-490195F49252}"/>
            </a:ext>
          </a:extLst>
        </xdr:cNvPr>
        <xdr:cNvSpPr txBox="1"/>
      </xdr:nvSpPr>
      <xdr:spPr>
        <a:xfrm>
          <a:off x="4756151" y="3740150"/>
          <a:ext cx="1212850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Kiekis</a:t>
          </a:r>
          <a:r>
            <a:rPr lang="lt-LT" sz="1100" baseline="0"/>
            <a:t>, L, kg</a:t>
          </a:r>
          <a:endParaRPr lang="en-US" sz="1100"/>
        </a:p>
      </xdr:txBody>
    </xdr:sp>
    <xdr:clientData/>
  </xdr:oneCellAnchor>
  <xdr:oneCellAnchor>
    <xdr:from>
      <xdr:col>4</xdr:col>
      <xdr:colOff>571499</xdr:colOff>
      <xdr:row>21</xdr:row>
      <xdr:rowOff>19050</xdr:rowOff>
    </xdr:from>
    <xdr:ext cx="2003425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E4AE995-8072-4D11-BB33-A8B468672366}"/>
            </a:ext>
          </a:extLst>
        </xdr:cNvPr>
        <xdr:cNvSpPr txBox="1"/>
      </xdr:nvSpPr>
      <xdr:spPr>
        <a:xfrm>
          <a:off x="2889249" y="4041775"/>
          <a:ext cx="200342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Išduota pagal degalų</a:t>
          </a:r>
          <a:r>
            <a:rPr lang="lt-LT" sz="1100" baseline="0"/>
            <a:t> pripylimo lapą Nr.</a:t>
          </a:r>
          <a:endParaRPr lang="en-US" sz="1100"/>
        </a:p>
      </xdr:txBody>
    </xdr:sp>
    <xdr:clientData/>
  </xdr:oneCellAnchor>
  <xdr:oneCellAnchor>
    <xdr:from>
      <xdr:col>4</xdr:col>
      <xdr:colOff>568325</xdr:colOff>
      <xdr:row>22</xdr:row>
      <xdr:rowOff>0</xdr:rowOff>
    </xdr:from>
    <xdr:ext cx="186690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4CF626D-12FA-42C8-9774-8723A42BB1BD}"/>
            </a:ext>
          </a:extLst>
        </xdr:cNvPr>
        <xdr:cNvSpPr txBox="1"/>
      </xdr:nvSpPr>
      <xdr:spPr>
        <a:xfrm>
          <a:off x="2886075" y="4260850"/>
          <a:ext cx="1866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________________________</a:t>
          </a:r>
          <a:endParaRPr lang="en-US" sz="1100"/>
        </a:p>
      </xdr:txBody>
    </xdr:sp>
    <xdr:clientData/>
  </xdr:oneCellAnchor>
  <xdr:oneCellAnchor>
    <xdr:from>
      <xdr:col>5</xdr:col>
      <xdr:colOff>568326</xdr:colOff>
      <xdr:row>23</xdr:row>
      <xdr:rowOff>6350</xdr:rowOff>
    </xdr:from>
    <xdr:ext cx="130810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C653192-2D17-4F0C-8058-C8E8380EC005}"/>
            </a:ext>
          </a:extLst>
        </xdr:cNvPr>
        <xdr:cNvSpPr txBox="1"/>
      </xdr:nvSpPr>
      <xdr:spPr>
        <a:xfrm>
          <a:off x="3495676" y="4454525"/>
          <a:ext cx="1308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Likutis: išvažiuojant</a:t>
          </a:r>
          <a:endParaRPr lang="en-US" sz="1100"/>
        </a:p>
      </xdr:txBody>
    </xdr:sp>
    <xdr:clientData/>
  </xdr:oneCellAnchor>
  <xdr:oneCellAnchor>
    <xdr:from>
      <xdr:col>7</xdr:col>
      <xdr:colOff>12700</xdr:colOff>
      <xdr:row>24</xdr:row>
      <xdr:rowOff>0</xdr:rowOff>
    </xdr:from>
    <xdr:ext cx="624595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99B7466-21C5-4CB7-9099-725A9C1A96E1}"/>
            </a:ext>
          </a:extLst>
        </xdr:cNvPr>
        <xdr:cNvSpPr txBox="1"/>
      </xdr:nvSpPr>
      <xdr:spPr>
        <a:xfrm>
          <a:off x="4159250" y="4695825"/>
          <a:ext cx="6245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lt-LT" sz="1100"/>
            <a:t>grįžtant</a:t>
          </a:r>
          <a:endParaRPr lang="en-US" sz="1100"/>
        </a:p>
      </xdr:txBody>
    </xdr:sp>
    <xdr:clientData/>
  </xdr:oneCellAnchor>
  <xdr:oneCellAnchor>
    <xdr:from>
      <xdr:col>5</xdr:col>
      <xdr:colOff>368299</xdr:colOff>
      <xdr:row>25</xdr:row>
      <xdr:rowOff>0</xdr:rowOff>
    </xdr:from>
    <xdr:ext cx="1590675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3D6E172-99FF-4848-B9C3-5AAF797476BE}"/>
            </a:ext>
          </a:extLst>
        </xdr:cNvPr>
        <xdr:cNvSpPr txBox="1"/>
      </xdr:nvSpPr>
      <xdr:spPr>
        <a:xfrm>
          <a:off x="3295649" y="4962525"/>
          <a:ext cx="1590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Suvartota pagal</a:t>
          </a:r>
          <a:r>
            <a:rPr lang="lt-LT" sz="1100" baseline="0"/>
            <a:t> normą</a:t>
          </a:r>
          <a:endParaRPr lang="en-US" sz="1100"/>
        </a:p>
      </xdr:txBody>
    </xdr:sp>
    <xdr:clientData/>
  </xdr:oneCellAnchor>
  <xdr:oneCellAnchor>
    <xdr:from>
      <xdr:col>7</xdr:col>
      <xdr:colOff>28576</xdr:colOff>
      <xdr:row>26</xdr:row>
      <xdr:rowOff>9525</xdr:rowOff>
    </xdr:from>
    <xdr:ext cx="596900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FAD3138-526A-4F12-83CA-EB6322E291B1}"/>
            </a:ext>
          </a:extLst>
        </xdr:cNvPr>
        <xdr:cNvSpPr txBox="1"/>
      </xdr:nvSpPr>
      <xdr:spPr>
        <a:xfrm>
          <a:off x="4175126" y="5226050"/>
          <a:ext cx="596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faktinis</a:t>
          </a:r>
          <a:endParaRPr lang="en-US" sz="1100"/>
        </a:p>
      </xdr:txBody>
    </xdr:sp>
    <xdr:clientData/>
  </xdr:oneCellAnchor>
  <xdr:oneCellAnchor>
    <xdr:from>
      <xdr:col>5</xdr:col>
      <xdr:colOff>492125</xdr:colOff>
      <xdr:row>26</xdr:row>
      <xdr:rowOff>222250</xdr:rowOff>
    </xdr:from>
    <xdr:ext cx="1308100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25D2F10-E705-4E5D-9922-DFD6129AADB1}"/>
            </a:ext>
          </a:extLst>
        </xdr:cNvPr>
        <xdr:cNvSpPr txBox="1"/>
      </xdr:nvSpPr>
      <xdr:spPr>
        <a:xfrm>
          <a:off x="3419475" y="5438775"/>
          <a:ext cx="1308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Ekonomija</a:t>
          </a:r>
          <a:endParaRPr lang="en-US" sz="1100"/>
        </a:p>
      </xdr:txBody>
    </xdr:sp>
    <xdr:clientData/>
  </xdr:oneCellAnchor>
  <xdr:oneCellAnchor>
    <xdr:from>
      <xdr:col>5</xdr:col>
      <xdr:colOff>492125</xdr:colOff>
      <xdr:row>27</xdr:row>
      <xdr:rowOff>152400</xdr:rowOff>
    </xdr:from>
    <xdr:ext cx="1308100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2D1CD36-473B-46ED-BE4B-C4065A21CD27}"/>
            </a:ext>
          </a:extLst>
        </xdr:cNvPr>
        <xdr:cNvSpPr txBox="1"/>
      </xdr:nvSpPr>
      <xdr:spPr>
        <a:xfrm>
          <a:off x="3419475" y="5632450"/>
          <a:ext cx="1308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Pereikvojimas</a:t>
          </a:r>
          <a:endParaRPr lang="en-US" sz="1100"/>
        </a:p>
      </xdr:txBody>
    </xdr:sp>
    <xdr:clientData/>
  </xdr:oneCellAnchor>
  <xdr:oneCellAnchor>
    <xdr:from>
      <xdr:col>4</xdr:col>
      <xdr:colOff>603250</xdr:colOff>
      <xdr:row>29</xdr:row>
      <xdr:rowOff>88900</xdr:rowOff>
    </xdr:from>
    <xdr:ext cx="2022476" cy="40536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A039B3F-3879-49A1-9125-4FFFCABCF26C}"/>
            </a:ext>
          </a:extLst>
        </xdr:cNvPr>
        <xdr:cNvSpPr txBox="1"/>
      </xdr:nvSpPr>
      <xdr:spPr>
        <a:xfrm>
          <a:off x="2921000" y="5953125"/>
          <a:ext cx="2022476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000"/>
            <a:t>Automobilį priėmiau, spidometro </a:t>
          </a:r>
        </a:p>
        <a:p>
          <a:r>
            <a:rPr lang="lt-LT" sz="1000"/>
            <a:t>duomenys grįžus į garažą (km)</a:t>
          </a:r>
          <a:endParaRPr lang="en-US" sz="1000"/>
        </a:p>
      </xdr:txBody>
    </xdr:sp>
    <xdr:clientData/>
  </xdr:oneCellAnchor>
  <xdr:oneCellAnchor>
    <xdr:from>
      <xdr:col>5</xdr:col>
      <xdr:colOff>15875</xdr:colOff>
      <xdr:row>31</xdr:row>
      <xdr:rowOff>165100</xdr:rowOff>
    </xdr:from>
    <xdr:ext cx="870175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FFA3471-CA09-4BB3-9F2A-BD853BBEB05E}"/>
            </a:ext>
          </a:extLst>
        </xdr:cNvPr>
        <xdr:cNvSpPr txBox="1"/>
      </xdr:nvSpPr>
      <xdr:spPr>
        <a:xfrm>
          <a:off x="2943225" y="6423025"/>
          <a:ext cx="8701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lt-LT" sz="1100"/>
            <a:t>Mechanikas</a:t>
          </a:r>
          <a:endParaRPr lang="en-US" sz="1100"/>
        </a:p>
      </xdr:txBody>
    </xdr:sp>
    <xdr:clientData/>
  </xdr:oneCellAnchor>
  <xdr:oneCellAnchor>
    <xdr:from>
      <xdr:col>0</xdr:col>
      <xdr:colOff>0</xdr:colOff>
      <xdr:row>22</xdr:row>
      <xdr:rowOff>180975</xdr:rowOff>
    </xdr:from>
    <xdr:ext cx="2127250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93BAFF3-A4AA-44F0-8789-0939F15E1F2B}"/>
            </a:ext>
          </a:extLst>
        </xdr:cNvPr>
        <xdr:cNvSpPr txBox="1"/>
      </xdr:nvSpPr>
      <xdr:spPr>
        <a:xfrm>
          <a:off x="0" y="4441825"/>
          <a:ext cx="2127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Išvykimo</a:t>
          </a:r>
          <a:r>
            <a:rPr lang="lt-LT" sz="1100" baseline="0"/>
            <a:t> iš garažo laikas, val. min.</a:t>
          </a:r>
          <a:endParaRPr lang="en-US" sz="1100"/>
        </a:p>
      </xdr:txBody>
    </xdr:sp>
    <xdr:clientData/>
  </xdr:oneCellAnchor>
  <xdr:oneCellAnchor>
    <xdr:from>
      <xdr:col>0</xdr:col>
      <xdr:colOff>0</xdr:colOff>
      <xdr:row>23</xdr:row>
      <xdr:rowOff>247650</xdr:rowOff>
    </xdr:from>
    <xdr:ext cx="1308100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5850743-86D9-4AEF-BE2F-4F273F2F99D8}"/>
            </a:ext>
          </a:extLst>
        </xdr:cNvPr>
        <xdr:cNvSpPr txBox="1"/>
      </xdr:nvSpPr>
      <xdr:spPr>
        <a:xfrm>
          <a:off x="0" y="4695825"/>
          <a:ext cx="1308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Dispečeris</a:t>
          </a:r>
          <a:endParaRPr lang="en-US" sz="1100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101850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3CDA2F9-C57C-4B6F-8C14-6C730994AEC3}"/>
            </a:ext>
          </a:extLst>
        </xdr:cNvPr>
        <xdr:cNvSpPr txBox="1"/>
      </xdr:nvSpPr>
      <xdr:spPr>
        <a:xfrm>
          <a:off x="0" y="4962525"/>
          <a:ext cx="2101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Grįžimo į garažą laikas, val..</a:t>
          </a:r>
          <a:r>
            <a:rPr lang="lt-LT" sz="1100" baseline="0"/>
            <a:t> min.</a:t>
          </a:r>
          <a:endParaRPr lang="en-US" sz="1100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308100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CAB4DEA-A8CA-479C-83A8-A522DDBF9DA8}"/>
            </a:ext>
          </a:extLst>
        </xdr:cNvPr>
        <xdr:cNvSpPr txBox="1"/>
      </xdr:nvSpPr>
      <xdr:spPr>
        <a:xfrm>
          <a:off x="0" y="5216525"/>
          <a:ext cx="1308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Dispečeris</a:t>
          </a:r>
          <a:endParaRPr lang="en-US" sz="1100"/>
        </a:p>
      </xdr:txBody>
    </xdr:sp>
    <xdr:clientData/>
  </xdr:oneCellAnchor>
  <xdr:oneCellAnchor>
    <xdr:from>
      <xdr:col>0</xdr:col>
      <xdr:colOff>0</xdr:colOff>
      <xdr:row>26</xdr:row>
      <xdr:rowOff>250825</xdr:rowOff>
    </xdr:from>
    <xdr:ext cx="3070224" cy="358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BEA46D9-DE8A-4736-B7E0-629163A30FFF}"/>
            </a:ext>
          </a:extLst>
        </xdr:cNvPr>
        <xdr:cNvSpPr txBox="1"/>
      </xdr:nvSpPr>
      <xdr:spPr>
        <a:xfrm>
          <a:off x="0" y="5467350"/>
          <a:ext cx="3070224" cy="358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850"/>
            <a:t>Vėlavimai</a:t>
          </a:r>
          <a:r>
            <a:rPr lang="lt-LT" sz="850" baseline="0"/>
            <a:t>, prastovos kelionėje, užvažiavimai į garažą ir kitos žimos</a:t>
          </a:r>
          <a:endParaRPr lang="en-US" sz="850"/>
        </a:p>
      </xdr:txBody>
    </xdr:sp>
    <xdr:clientData/>
  </xdr:oneCellAnchor>
  <xdr:oneCellAnchor>
    <xdr:from>
      <xdr:col>0</xdr:col>
      <xdr:colOff>0</xdr:colOff>
      <xdr:row>31</xdr:row>
      <xdr:rowOff>142875</xdr:rowOff>
    </xdr:from>
    <xdr:ext cx="3006724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718E004-B2E0-45B1-B391-479F86EAA499}"/>
            </a:ext>
          </a:extLst>
        </xdr:cNvPr>
        <xdr:cNvSpPr txBox="1"/>
      </xdr:nvSpPr>
      <xdr:spPr>
        <a:xfrm>
          <a:off x="0" y="6400800"/>
          <a:ext cx="30067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Automobil</a:t>
          </a:r>
          <a:r>
            <a:rPr lang="lt-LT" sz="1100"/>
            <a:t>į</a:t>
          </a:r>
          <a:r>
            <a:rPr lang="lt-LT" sz="1100" baseline="0"/>
            <a:t> perdavė</a:t>
          </a:r>
          <a:r>
            <a:rPr lang="en-US" sz="1100" baseline="0"/>
            <a:t>         </a:t>
          </a:r>
          <a:endParaRPr lang="en-US" sz="1100"/>
        </a:p>
      </xdr:txBody>
    </xdr:sp>
    <xdr:clientData/>
  </xdr:oneCellAnchor>
  <xdr:oneCellAnchor>
    <xdr:from>
      <xdr:col>2</xdr:col>
      <xdr:colOff>295275</xdr:colOff>
      <xdr:row>32</xdr:row>
      <xdr:rowOff>146049</xdr:rowOff>
    </xdr:from>
    <xdr:ext cx="1069975" cy="21907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DD5FCDE-87C4-4462-964B-42828010514F}"/>
            </a:ext>
          </a:extLst>
        </xdr:cNvPr>
        <xdr:cNvSpPr txBox="1"/>
      </xdr:nvSpPr>
      <xdr:spPr>
        <a:xfrm>
          <a:off x="1514475" y="6591299"/>
          <a:ext cx="1069975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800"/>
            <a:t>(vairuotojo parašas)</a:t>
          </a:r>
          <a:endParaRPr lang="en-US" sz="800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2101850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499C40B5-5E91-4375-A330-CC95884BE1D6}"/>
            </a:ext>
          </a:extLst>
        </xdr:cNvPr>
        <xdr:cNvSpPr txBox="1"/>
      </xdr:nvSpPr>
      <xdr:spPr>
        <a:xfrm>
          <a:off x="0" y="7007225"/>
          <a:ext cx="2101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t-LT" sz="1100"/>
            <a:t>A.V.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D89A-1BDE-4456-9FA3-4378D4F551D4}">
  <sheetPr>
    <tabColor rgb="FFFF0000"/>
  </sheetPr>
  <dimension ref="A2:M32"/>
  <sheetViews>
    <sheetView topLeftCell="A4" workbookViewId="0">
      <selection activeCell="K21" sqref="K21"/>
    </sheetView>
  </sheetViews>
  <sheetFormatPr defaultColWidth="9.1796875" defaultRowHeight="14.5" x14ac:dyDescent="0.35"/>
  <cols>
    <col min="1" max="2" width="14.1796875" customWidth="1"/>
    <col min="3" max="3" width="14.54296875" customWidth="1"/>
    <col min="4" max="4" width="15" customWidth="1"/>
    <col min="5" max="5" width="16" customWidth="1"/>
    <col min="6" max="6" width="14.26953125" customWidth="1"/>
    <col min="7" max="7" width="18.54296875" customWidth="1"/>
    <col min="8" max="8" width="17.1796875" customWidth="1"/>
    <col min="9" max="9" width="7.26953125" customWidth="1"/>
    <col min="257" max="258" width="14.1796875" customWidth="1"/>
    <col min="259" max="259" width="14.54296875" customWidth="1"/>
    <col min="260" max="260" width="15" customWidth="1"/>
    <col min="261" max="261" width="16" customWidth="1"/>
    <col min="262" max="262" width="14.26953125" customWidth="1"/>
    <col min="263" max="263" width="18.54296875" customWidth="1"/>
    <col min="264" max="264" width="17.1796875" customWidth="1"/>
    <col min="265" max="265" width="7.26953125" customWidth="1"/>
    <col min="513" max="514" width="14.1796875" customWidth="1"/>
    <col min="515" max="515" width="14.54296875" customWidth="1"/>
    <col min="516" max="516" width="15" customWidth="1"/>
    <col min="517" max="517" width="16" customWidth="1"/>
    <col min="518" max="518" width="14.26953125" customWidth="1"/>
    <col min="519" max="519" width="18.54296875" customWidth="1"/>
    <col min="520" max="520" width="17.1796875" customWidth="1"/>
    <col min="521" max="521" width="7.26953125" customWidth="1"/>
    <col min="769" max="770" width="14.1796875" customWidth="1"/>
    <col min="771" max="771" width="14.54296875" customWidth="1"/>
    <col min="772" max="772" width="15" customWidth="1"/>
    <col min="773" max="773" width="16" customWidth="1"/>
    <col min="774" max="774" width="14.26953125" customWidth="1"/>
    <col min="775" max="775" width="18.54296875" customWidth="1"/>
    <col min="776" max="776" width="17.1796875" customWidth="1"/>
    <col min="777" max="777" width="7.26953125" customWidth="1"/>
    <col min="1025" max="1026" width="14.1796875" customWidth="1"/>
    <col min="1027" max="1027" width="14.54296875" customWidth="1"/>
    <col min="1028" max="1028" width="15" customWidth="1"/>
    <col min="1029" max="1029" width="16" customWidth="1"/>
    <col min="1030" max="1030" width="14.26953125" customWidth="1"/>
    <col min="1031" max="1031" width="18.54296875" customWidth="1"/>
    <col min="1032" max="1032" width="17.1796875" customWidth="1"/>
    <col min="1033" max="1033" width="7.26953125" customWidth="1"/>
    <col min="1281" max="1282" width="14.1796875" customWidth="1"/>
    <col min="1283" max="1283" width="14.54296875" customWidth="1"/>
    <col min="1284" max="1284" width="15" customWidth="1"/>
    <col min="1285" max="1285" width="16" customWidth="1"/>
    <col min="1286" max="1286" width="14.26953125" customWidth="1"/>
    <col min="1287" max="1287" width="18.54296875" customWidth="1"/>
    <col min="1288" max="1288" width="17.1796875" customWidth="1"/>
    <col min="1289" max="1289" width="7.26953125" customWidth="1"/>
    <col min="1537" max="1538" width="14.1796875" customWidth="1"/>
    <col min="1539" max="1539" width="14.54296875" customWidth="1"/>
    <col min="1540" max="1540" width="15" customWidth="1"/>
    <col min="1541" max="1541" width="16" customWidth="1"/>
    <col min="1542" max="1542" width="14.26953125" customWidth="1"/>
    <col min="1543" max="1543" width="18.54296875" customWidth="1"/>
    <col min="1544" max="1544" width="17.1796875" customWidth="1"/>
    <col min="1545" max="1545" width="7.26953125" customWidth="1"/>
    <col min="1793" max="1794" width="14.1796875" customWidth="1"/>
    <col min="1795" max="1795" width="14.54296875" customWidth="1"/>
    <col min="1796" max="1796" width="15" customWidth="1"/>
    <col min="1797" max="1797" width="16" customWidth="1"/>
    <col min="1798" max="1798" width="14.26953125" customWidth="1"/>
    <col min="1799" max="1799" width="18.54296875" customWidth="1"/>
    <col min="1800" max="1800" width="17.1796875" customWidth="1"/>
    <col min="1801" max="1801" width="7.26953125" customWidth="1"/>
    <col min="2049" max="2050" width="14.1796875" customWidth="1"/>
    <col min="2051" max="2051" width="14.54296875" customWidth="1"/>
    <col min="2052" max="2052" width="15" customWidth="1"/>
    <col min="2053" max="2053" width="16" customWidth="1"/>
    <col min="2054" max="2054" width="14.26953125" customWidth="1"/>
    <col min="2055" max="2055" width="18.54296875" customWidth="1"/>
    <col min="2056" max="2056" width="17.1796875" customWidth="1"/>
    <col min="2057" max="2057" width="7.26953125" customWidth="1"/>
    <col min="2305" max="2306" width="14.1796875" customWidth="1"/>
    <col min="2307" max="2307" width="14.54296875" customWidth="1"/>
    <col min="2308" max="2308" width="15" customWidth="1"/>
    <col min="2309" max="2309" width="16" customWidth="1"/>
    <col min="2310" max="2310" width="14.26953125" customWidth="1"/>
    <col min="2311" max="2311" width="18.54296875" customWidth="1"/>
    <col min="2312" max="2312" width="17.1796875" customWidth="1"/>
    <col min="2313" max="2313" width="7.26953125" customWidth="1"/>
    <col min="2561" max="2562" width="14.1796875" customWidth="1"/>
    <col min="2563" max="2563" width="14.54296875" customWidth="1"/>
    <col min="2564" max="2564" width="15" customWidth="1"/>
    <col min="2565" max="2565" width="16" customWidth="1"/>
    <col min="2566" max="2566" width="14.26953125" customWidth="1"/>
    <col min="2567" max="2567" width="18.54296875" customWidth="1"/>
    <col min="2568" max="2568" width="17.1796875" customWidth="1"/>
    <col min="2569" max="2569" width="7.26953125" customWidth="1"/>
    <col min="2817" max="2818" width="14.1796875" customWidth="1"/>
    <col min="2819" max="2819" width="14.54296875" customWidth="1"/>
    <col min="2820" max="2820" width="15" customWidth="1"/>
    <col min="2821" max="2821" width="16" customWidth="1"/>
    <col min="2822" max="2822" width="14.26953125" customWidth="1"/>
    <col min="2823" max="2823" width="18.54296875" customWidth="1"/>
    <col min="2824" max="2824" width="17.1796875" customWidth="1"/>
    <col min="2825" max="2825" width="7.26953125" customWidth="1"/>
    <col min="3073" max="3074" width="14.1796875" customWidth="1"/>
    <col min="3075" max="3075" width="14.54296875" customWidth="1"/>
    <col min="3076" max="3076" width="15" customWidth="1"/>
    <col min="3077" max="3077" width="16" customWidth="1"/>
    <col min="3078" max="3078" width="14.26953125" customWidth="1"/>
    <col min="3079" max="3079" width="18.54296875" customWidth="1"/>
    <col min="3080" max="3080" width="17.1796875" customWidth="1"/>
    <col min="3081" max="3081" width="7.26953125" customWidth="1"/>
    <col min="3329" max="3330" width="14.1796875" customWidth="1"/>
    <col min="3331" max="3331" width="14.54296875" customWidth="1"/>
    <col min="3332" max="3332" width="15" customWidth="1"/>
    <col min="3333" max="3333" width="16" customWidth="1"/>
    <col min="3334" max="3334" width="14.26953125" customWidth="1"/>
    <col min="3335" max="3335" width="18.54296875" customWidth="1"/>
    <col min="3336" max="3336" width="17.1796875" customWidth="1"/>
    <col min="3337" max="3337" width="7.26953125" customWidth="1"/>
    <col min="3585" max="3586" width="14.1796875" customWidth="1"/>
    <col min="3587" max="3587" width="14.54296875" customWidth="1"/>
    <col min="3588" max="3588" width="15" customWidth="1"/>
    <col min="3589" max="3589" width="16" customWidth="1"/>
    <col min="3590" max="3590" width="14.26953125" customWidth="1"/>
    <col min="3591" max="3591" width="18.54296875" customWidth="1"/>
    <col min="3592" max="3592" width="17.1796875" customWidth="1"/>
    <col min="3593" max="3593" width="7.26953125" customWidth="1"/>
    <col min="3841" max="3842" width="14.1796875" customWidth="1"/>
    <col min="3843" max="3843" width="14.54296875" customWidth="1"/>
    <col min="3844" max="3844" width="15" customWidth="1"/>
    <col min="3845" max="3845" width="16" customWidth="1"/>
    <col min="3846" max="3846" width="14.26953125" customWidth="1"/>
    <col min="3847" max="3847" width="18.54296875" customWidth="1"/>
    <col min="3848" max="3848" width="17.1796875" customWidth="1"/>
    <col min="3849" max="3849" width="7.26953125" customWidth="1"/>
    <col min="4097" max="4098" width="14.1796875" customWidth="1"/>
    <col min="4099" max="4099" width="14.54296875" customWidth="1"/>
    <col min="4100" max="4100" width="15" customWidth="1"/>
    <col min="4101" max="4101" width="16" customWidth="1"/>
    <col min="4102" max="4102" width="14.26953125" customWidth="1"/>
    <col min="4103" max="4103" width="18.54296875" customWidth="1"/>
    <col min="4104" max="4104" width="17.1796875" customWidth="1"/>
    <col min="4105" max="4105" width="7.26953125" customWidth="1"/>
    <col min="4353" max="4354" width="14.1796875" customWidth="1"/>
    <col min="4355" max="4355" width="14.54296875" customWidth="1"/>
    <col min="4356" max="4356" width="15" customWidth="1"/>
    <col min="4357" max="4357" width="16" customWidth="1"/>
    <col min="4358" max="4358" width="14.26953125" customWidth="1"/>
    <col min="4359" max="4359" width="18.54296875" customWidth="1"/>
    <col min="4360" max="4360" width="17.1796875" customWidth="1"/>
    <col min="4361" max="4361" width="7.26953125" customWidth="1"/>
    <col min="4609" max="4610" width="14.1796875" customWidth="1"/>
    <col min="4611" max="4611" width="14.54296875" customWidth="1"/>
    <col min="4612" max="4612" width="15" customWidth="1"/>
    <col min="4613" max="4613" width="16" customWidth="1"/>
    <col min="4614" max="4614" width="14.26953125" customWidth="1"/>
    <col min="4615" max="4615" width="18.54296875" customWidth="1"/>
    <col min="4616" max="4616" width="17.1796875" customWidth="1"/>
    <col min="4617" max="4617" width="7.26953125" customWidth="1"/>
    <col min="4865" max="4866" width="14.1796875" customWidth="1"/>
    <col min="4867" max="4867" width="14.54296875" customWidth="1"/>
    <col min="4868" max="4868" width="15" customWidth="1"/>
    <col min="4869" max="4869" width="16" customWidth="1"/>
    <col min="4870" max="4870" width="14.26953125" customWidth="1"/>
    <col min="4871" max="4871" width="18.54296875" customWidth="1"/>
    <col min="4872" max="4872" width="17.1796875" customWidth="1"/>
    <col min="4873" max="4873" width="7.26953125" customWidth="1"/>
    <col min="5121" max="5122" width="14.1796875" customWidth="1"/>
    <col min="5123" max="5123" width="14.54296875" customWidth="1"/>
    <col min="5124" max="5124" width="15" customWidth="1"/>
    <col min="5125" max="5125" width="16" customWidth="1"/>
    <col min="5126" max="5126" width="14.26953125" customWidth="1"/>
    <col min="5127" max="5127" width="18.54296875" customWidth="1"/>
    <col min="5128" max="5128" width="17.1796875" customWidth="1"/>
    <col min="5129" max="5129" width="7.26953125" customWidth="1"/>
    <col min="5377" max="5378" width="14.1796875" customWidth="1"/>
    <col min="5379" max="5379" width="14.54296875" customWidth="1"/>
    <col min="5380" max="5380" width="15" customWidth="1"/>
    <col min="5381" max="5381" width="16" customWidth="1"/>
    <col min="5382" max="5382" width="14.26953125" customWidth="1"/>
    <col min="5383" max="5383" width="18.54296875" customWidth="1"/>
    <col min="5384" max="5384" width="17.1796875" customWidth="1"/>
    <col min="5385" max="5385" width="7.26953125" customWidth="1"/>
    <col min="5633" max="5634" width="14.1796875" customWidth="1"/>
    <col min="5635" max="5635" width="14.54296875" customWidth="1"/>
    <col min="5636" max="5636" width="15" customWidth="1"/>
    <col min="5637" max="5637" width="16" customWidth="1"/>
    <col min="5638" max="5638" width="14.26953125" customWidth="1"/>
    <col min="5639" max="5639" width="18.54296875" customWidth="1"/>
    <col min="5640" max="5640" width="17.1796875" customWidth="1"/>
    <col min="5641" max="5641" width="7.26953125" customWidth="1"/>
    <col min="5889" max="5890" width="14.1796875" customWidth="1"/>
    <col min="5891" max="5891" width="14.54296875" customWidth="1"/>
    <col min="5892" max="5892" width="15" customWidth="1"/>
    <col min="5893" max="5893" width="16" customWidth="1"/>
    <col min="5894" max="5894" width="14.26953125" customWidth="1"/>
    <col min="5895" max="5895" width="18.54296875" customWidth="1"/>
    <col min="5896" max="5896" width="17.1796875" customWidth="1"/>
    <col min="5897" max="5897" width="7.26953125" customWidth="1"/>
    <col min="6145" max="6146" width="14.1796875" customWidth="1"/>
    <col min="6147" max="6147" width="14.54296875" customWidth="1"/>
    <col min="6148" max="6148" width="15" customWidth="1"/>
    <col min="6149" max="6149" width="16" customWidth="1"/>
    <col min="6150" max="6150" width="14.26953125" customWidth="1"/>
    <col min="6151" max="6151" width="18.54296875" customWidth="1"/>
    <col min="6152" max="6152" width="17.1796875" customWidth="1"/>
    <col min="6153" max="6153" width="7.26953125" customWidth="1"/>
    <col min="6401" max="6402" width="14.1796875" customWidth="1"/>
    <col min="6403" max="6403" width="14.54296875" customWidth="1"/>
    <col min="6404" max="6404" width="15" customWidth="1"/>
    <col min="6405" max="6405" width="16" customWidth="1"/>
    <col min="6406" max="6406" width="14.26953125" customWidth="1"/>
    <col min="6407" max="6407" width="18.54296875" customWidth="1"/>
    <col min="6408" max="6408" width="17.1796875" customWidth="1"/>
    <col min="6409" max="6409" width="7.26953125" customWidth="1"/>
    <col min="6657" max="6658" width="14.1796875" customWidth="1"/>
    <col min="6659" max="6659" width="14.54296875" customWidth="1"/>
    <col min="6660" max="6660" width="15" customWidth="1"/>
    <col min="6661" max="6661" width="16" customWidth="1"/>
    <col min="6662" max="6662" width="14.26953125" customWidth="1"/>
    <col min="6663" max="6663" width="18.54296875" customWidth="1"/>
    <col min="6664" max="6664" width="17.1796875" customWidth="1"/>
    <col min="6665" max="6665" width="7.26953125" customWidth="1"/>
    <col min="6913" max="6914" width="14.1796875" customWidth="1"/>
    <col min="6915" max="6915" width="14.54296875" customWidth="1"/>
    <col min="6916" max="6916" width="15" customWidth="1"/>
    <col min="6917" max="6917" width="16" customWidth="1"/>
    <col min="6918" max="6918" width="14.26953125" customWidth="1"/>
    <col min="6919" max="6919" width="18.54296875" customWidth="1"/>
    <col min="6920" max="6920" width="17.1796875" customWidth="1"/>
    <col min="6921" max="6921" width="7.26953125" customWidth="1"/>
    <col min="7169" max="7170" width="14.1796875" customWidth="1"/>
    <col min="7171" max="7171" width="14.54296875" customWidth="1"/>
    <col min="7172" max="7172" width="15" customWidth="1"/>
    <col min="7173" max="7173" width="16" customWidth="1"/>
    <col min="7174" max="7174" width="14.26953125" customWidth="1"/>
    <col min="7175" max="7175" width="18.54296875" customWidth="1"/>
    <col min="7176" max="7176" width="17.1796875" customWidth="1"/>
    <col min="7177" max="7177" width="7.26953125" customWidth="1"/>
    <col min="7425" max="7426" width="14.1796875" customWidth="1"/>
    <col min="7427" max="7427" width="14.54296875" customWidth="1"/>
    <col min="7428" max="7428" width="15" customWidth="1"/>
    <col min="7429" max="7429" width="16" customWidth="1"/>
    <col min="7430" max="7430" width="14.26953125" customWidth="1"/>
    <col min="7431" max="7431" width="18.54296875" customWidth="1"/>
    <col min="7432" max="7432" width="17.1796875" customWidth="1"/>
    <col min="7433" max="7433" width="7.26953125" customWidth="1"/>
    <col min="7681" max="7682" width="14.1796875" customWidth="1"/>
    <col min="7683" max="7683" width="14.54296875" customWidth="1"/>
    <col min="7684" max="7684" width="15" customWidth="1"/>
    <col min="7685" max="7685" width="16" customWidth="1"/>
    <col min="7686" max="7686" width="14.26953125" customWidth="1"/>
    <col min="7687" max="7687" width="18.54296875" customWidth="1"/>
    <col min="7688" max="7688" width="17.1796875" customWidth="1"/>
    <col min="7689" max="7689" width="7.26953125" customWidth="1"/>
    <col min="7937" max="7938" width="14.1796875" customWidth="1"/>
    <col min="7939" max="7939" width="14.54296875" customWidth="1"/>
    <col min="7940" max="7940" width="15" customWidth="1"/>
    <col min="7941" max="7941" width="16" customWidth="1"/>
    <col min="7942" max="7942" width="14.26953125" customWidth="1"/>
    <col min="7943" max="7943" width="18.54296875" customWidth="1"/>
    <col min="7944" max="7944" width="17.1796875" customWidth="1"/>
    <col min="7945" max="7945" width="7.26953125" customWidth="1"/>
    <col min="8193" max="8194" width="14.1796875" customWidth="1"/>
    <col min="8195" max="8195" width="14.54296875" customWidth="1"/>
    <col min="8196" max="8196" width="15" customWidth="1"/>
    <col min="8197" max="8197" width="16" customWidth="1"/>
    <col min="8198" max="8198" width="14.26953125" customWidth="1"/>
    <col min="8199" max="8199" width="18.54296875" customWidth="1"/>
    <col min="8200" max="8200" width="17.1796875" customWidth="1"/>
    <col min="8201" max="8201" width="7.26953125" customWidth="1"/>
    <col min="8449" max="8450" width="14.1796875" customWidth="1"/>
    <col min="8451" max="8451" width="14.54296875" customWidth="1"/>
    <col min="8452" max="8452" width="15" customWidth="1"/>
    <col min="8453" max="8453" width="16" customWidth="1"/>
    <col min="8454" max="8454" width="14.26953125" customWidth="1"/>
    <col min="8455" max="8455" width="18.54296875" customWidth="1"/>
    <col min="8456" max="8456" width="17.1796875" customWidth="1"/>
    <col min="8457" max="8457" width="7.26953125" customWidth="1"/>
    <col min="8705" max="8706" width="14.1796875" customWidth="1"/>
    <col min="8707" max="8707" width="14.54296875" customWidth="1"/>
    <col min="8708" max="8708" width="15" customWidth="1"/>
    <col min="8709" max="8709" width="16" customWidth="1"/>
    <col min="8710" max="8710" width="14.26953125" customWidth="1"/>
    <col min="8711" max="8711" width="18.54296875" customWidth="1"/>
    <col min="8712" max="8712" width="17.1796875" customWidth="1"/>
    <col min="8713" max="8713" width="7.26953125" customWidth="1"/>
    <col min="8961" max="8962" width="14.1796875" customWidth="1"/>
    <col min="8963" max="8963" width="14.54296875" customWidth="1"/>
    <col min="8964" max="8964" width="15" customWidth="1"/>
    <col min="8965" max="8965" width="16" customWidth="1"/>
    <col min="8966" max="8966" width="14.26953125" customWidth="1"/>
    <col min="8967" max="8967" width="18.54296875" customWidth="1"/>
    <col min="8968" max="8968" width="17.1796875" customWidth="1"/>
    <col min="8969" max="8969" width="7.26953125" customWidth="1"/>
    <col min="9217" max="9218" width="14.1796875" customWidth="1"/>
    <col min="9219" max="9219" width="14.54296875" customWidth="1"/>
    <col min="9220" max="9220" width="15" customWidth="1"/>
    <col min="9221" max="9221" width="16" customWidth="1"/>
    <col min="9222" max="9222" width="14.26953125" customWidth="1"/>
    <col min="9223" max="9223" width="18.54296875" customWidth="1"/>
    <col min="9224" max="9224" width="17.1796875" customWidth="1"/>
    <col min="9225" max="9225" width="7.26953125" customWidth="1"/>
    <col min="9473" max="9474" width="14.1796875" customWidth="1"/>
    <col min="9475" max="9475" width="14.54296875" customWidth="1"/>
    <col min="9476" max="9476" width="15" customWidth="1"/>
    <col min="9477" max="9477" width="16" customWidth="1"/>
    <col min="9478" max="9478" width="14.26953125" customWidth="1"/>
    <col min="9479" max="9479" width="18.54296875" customWidth="1"/>
    <col min="9480" max="9480" width="17.1796875" customWidth="1"/>
    <col min="9481" max="9481" width="7.26953125" customWidth="1"/>
    <col min="9729" max="9730" width="14.1796875" customWidth="1"/>
    <col min="9731" max="9731" width="14.54296875" customWidth="1"/>
    <col min="9732" max="9732" width="15" customWidth="1"/>
    <col min="9733" max="9733" width="16" customWidth="1"/>
    <col min="9734" max="9734" width="14.26953125" customWidth="1"/>
    <col min="9735" max="9735" width="18.54296875" customWidth="1"/>
    <col min="9736" max="9736" width="17.1796875" customWidth="1"/>
    <col min="9737" max="9737" width="7.26953125" customWidth="1"/>
    <col min="9985" max="9986" width="14.1796875" customWidth="1"/>
    <col min="9987" max="9987" width="14.54296875" customWidth="1"/>
    <col min="9988" max="9988" width="15" customWidth="1"/>
    <col min="9989" max="9989" width="16" customWidth="1"/>
    <col min="9990" max="9990" width="14.26953125" customWidth="1"/>
    <col min="9991" max="9991" width="18.54296875" customWidth="1"/>
    <col min="9992" max="9992" width="17.1796875" customWidth="1"/>
    <col min="9993" max="9993" width="7.26953125" customWidth="1"/>
    <col min="10241" max="10242" width="14.1796875" customWidth="1"/>
    <col min="10243" max="10243" width="14.54296875" customWidth="1"/>
    <col min="10244" max="10244" width="15" customWidth="1"/>
    <col min="10245" max="10245" width="16" customWidth="1"/>
    <col min="10246" max="10246" width="14.26953125" customWidth="1"/>
    <col min="10247" max="10247" width="18.54296875" customWidth="1"/>
    <col min="10248" max="10248" width="17.1796875" customWidth="1"/>
    <col min="10249" max="10249" width="7.26953125" customWidth="1"/>
    <col min="10497" max="10498" width="14.1796875" customWidth="1"/>
    <col min="10499" max="10499" width="14.54296875" customWidth="1"/>
    <col min="10500" max="10500" width="15" customWidth="1"/>
    <col min="10501" max="10501" width="16" customWidth="1"/>
    <col min="10502" max="10502" width="14.26953125" customWidth="1"/>
    <col min="10503" max="10503" width="18.54296875" customWidth="1"/>
    <col min="10504" max="10504" width="17.1796875" customWidth="1"/>
    <col min="10505" max="10505" width="7.26953125" customWidth="1"/>
    <col min="10753" max="10754" width="14.1796875" customWidth="1"/>
    <col min="10755" max="10755" width="14.54296875" customWidth="1"/>
    <col min="10756" max="10756" width="15" customWidth="1"/>
    <col min="10757" max="10757" width="16" customWidth="1"/>
    <col min="10758" max="10758" width="14.26953125" customWidth="1"/>
    <col min="10759" max="10759" width="18.54296875" customWidth="1"/>
    <col min="10760" max="10760" width="17.1796875" customWidth="1"/>
    <col min="10761" max="10761" width="7.26953125" customWidth="1"/>
    <col min="11009" max="11010" width="14.1796875" customWidth="1"/>
    <col min="11011" max="11011" width="14.54296875" customWidth="1"/>
    <col min="11012" max="11012" width="15" customWidth="1"/>
    <col min="11013" max="11013" width="16" customWidth="1"/>
    <col min="11014" max="11014" width="14.26953125" customWidth="1"/>
    <col min="11015" max="11015" width="18.54296875" customWidth="1"/>
    <col min="11016" max="11016" width="17.1796875" customWidth="1"/>
    <col min="11017" max="11017" width="7.26953125" customWidth="1"/>
    <col min="11265" max="11266" width="14.1796875" customWidth="1"/>
    <col min="11267" max="11267" width="14.54296875" customWidth="1"/>
    <col min="11268" max="11268" width="15" customWidth="1"/>
    <col min="11269" max="11269" width="16" customWidth="1"/>
    <col min="11270" max="11270" width="14.26953125" customWidth="1"/>
    <col min="11271" max="11271" width="18.54296875" customWidth="1"/>
    <col min="11272" max="11272" width="17.1796875" customWidth="1"/>
    <col min="11273" max="11273" width="7.26953125" customWidth="1"/>
    <col min="11521" max="11522" width="14.1796875" customWidth="1"/>
    <col min="11523" max="11523" width="14.54296875" customWidth="1"/>
    <col min="11524" max="11524" width="15" customWidth="1"/>
    <col min="11525" max="11525" width="16" customWidth="1"/>
    <col min="11526" max="11526" width="14.26953125" customWidth="1"/>
    <col min="11527" max="11527" width="18.54296875" customWidth="1"/>
    <col min="11528" max="11528" width="17.1796875" customWidth="1"/>
    <col min="11529" max="11529" width="7.26953125" customWidth="1"/>
    <col min="11777" max="11778" width="14.1796875" customWidth="1"/>
    <col min="11779" max="11779" width="14.54296875" customWidth="1"/>
    <col min="11780" max="11780" width="15" customWidth="1"/>
    <col min="11781" max="11781" width="16" customWidth="1"/>
    <col min="11782" max="11782" width="14.26953125" customWidth="1"/>
    <col min="11783" max="11783" width="18.54296875" customWidth="1"/>
    <col min="11784" max="11784" width="17.1796875" customWidth="1"/>
    <col min="11785" max="11785" width="7.26953125" customWidth="1"/>
    <col min="12033" max="12034" width="14.1796875" customWidth="1"/>
    <col min="12035" max="12035" width="14.54296875" customWidth="1"/>
    <col min="12036" max="12036" width="15" customWidth="1"/>
    <col min="12037" max="12037" width="16" customWidth="1"/>
    <col min="12038" max="12038" width="14.26953125" customWidth="1"/>
    <col min="12039" max="12039" width="18.54296875" customWidth="1"/>
    <col min="12040" max="12040" width="17.1796875" customWidth="1"/>
    <col min="12041" max="12041" width="7.26953125" customWidth="1"/>
    <col min="12289" max="12290" width="14.1796875" customWidth="1"/>
    <col min="12291" max="12291" width="14.54296875" customWidth="1"/>
    <col min="12292" max="12292" width="15" customWidth="1"/>
    <col min="12293" max="12293" width="16" customWidth="1"/>
    <col min="12294" max="12294" width="14.26953125" customWidth="1"/>
    <col min="12295" max="12295" width="18.54296875" customWidth="1"/>
    <col min="12296" max="12296" width="17.1796875" customWidth="1"/>
    <col min="12297" max="12297" width="7.26953125" customWidth="1"/>
    <col min="12545" max="12546" width="14.1796875" customWidth="1"/>
    <col min="12547" max="12547" width="14.54296875" customWidth="1"/>
    <col min="12548" max="12548" width="15" customWidth="1"/>
    <col min="12549" max="12549" width="16" customWidth="1"/>
    <col min="12550" max="12550" width="14.26953125" customWidth="1"/>
    <col min="12551" max="12551" width="18.54296875" customWidth="1"/>
    <col min="12552" max="12552" width="17.1796875" customWidth="1"/>
    <col min="12553" max="12553" width="7.26953125" customWidth="1"/>
    <col min="12801" max="12802" width="14.1796875" customWidth="1"/>
    <col min="12803" max="12803" width="14.54296875" customWidth="1"/>
    <col min="12804" max="12804" width="15" customWidth="1"/>
    <col min="12805" max="12805" width="16" customWidth="1"/>
    <col min="12806" max="12806" width="14.26953125" customWidth="1"/>
    <col min="12807" max="12807" width="18.54296875" customWidth="1"/>
    <col min="12808" max="12808" width="17.1796875" customWidth="1"/>
    <col min="12809" max="12809" width="7.26953125" customWidth="1"/>
    <col min="13057" max="13058" width="14.1796875" customWidth="1"/>
    <col min="13059" max="13059" width="14.54296875" customWidth="1"/>
    <col min="13060" max="13060" width="15" customWidth="1"/>
    <col min="13061" max="13061" width="16" customWidth="1"/>
    <col min="13062" max="13062" width="14.26953125" customWidth="1"/>
    <col min="13063" max="13063" width="18.54296875" customWidth="1"/>
    <col min="13064" max="13064" width="17.1796875" customWidth="1"/>
    <col min="13065" max="13065" width="7.26953125" customWidth="1"/>
    <col min="13313" max="13314" width="14.1796875" customWidth="1"/>
    <col min="13315" max="13315" width="14.54296875" customWidth="1"/>
    <col min="13316" max="13316" width="15" customWidth="1"/>
    <col min="13317" max="13317" width="16" customWidth="1"/>
    <col min="13318" max="13318" width="14.26953125" customWidth="1"/>
    <col min="13319" max="13319" width="18.54296875" customWidth="1"/>
    <col min="13320" max="13320" width="17.1796875" customWidth="1"/>
    <col min="13321" max="13321" width="7.26953125" customWidth="1"/>
    <col min="13569" max="13570" width="14.1796875" customWidth="1"/>
    <col min="13571" max="13571" width="14.54296875" customWidth="1"/>
    <col min="13572" max="13572" width="15" customWidth="1"/>
    <col min="13573" max="13573" width="16" customWidth="1"/>
    <col min="13574" max="13574" width="14.26953125" customWidth="1"/>
    <col min="13575" max="13575" width="18.54296875" customWidth="1"/>
    <col min="13576" max="13576" width="17.1796875" customWidth="1"/>
    <col min="13577" max="13577" width="7.26953125" customWidth="1"/>
    <col min="13825" max="13826" width="14.1796875" customWidth="1"/>
    <col min="13827" max="13827" width="14.54296875" customWidth="1"/>
    <col min="13828" max="13828" width="15" customWidth="1"/>
    <col min="13829" max="13829" width="16" customWidth="1"/>
    <col min="13830" max="13830" width="14.26953125" customWidth="1"/>
    <col min="13831" max="13831" width="18.54296875" customWidth="1"/>
    <col min="13832" max="13832" width="17.1796875" customWidth="1"/>
    <col min="13833" max="13833" width="7.26953125" customWidth="1"/>
    <col min="14081" max="14082" width="14.1796875" customWidth="1"/>
    <col min="14083" max="14083" width="14.54296875" customWidth="1"/>
    <col min="14084" max="14084" width="15" customWidth="1"/>
    <col min="14085" max="14085" width="16" customWidth="1"/>
    <col min="14086" max="14086" width="14.26953125" customWidth="1"/>
    <col min="14087" max="14087" width="18.54296875" customWidth="1"/>
    <col min="14088" max="14088" width="17.1796875" customWidth="1"/>
    <col min="14089" max="14089" width="7.26953125" customWidth="1"/>
    <col min="14337" max="14338" width="14.1796875" customWidth="1"/>
    <col min="14339" max="14339" width="14.54296875" customWidth="1"/>
    <col min="14340" max="14340" width="15" customWidth="1"/>
    <col min="14341" max="14341" width="16" customWidth="1"/>
    <col min="14342" max="14342" width="14.26953125" customWidth="1"/>
    <col min="14343" max="14343" width="18.54296875" customWidth="1"/>
    <col min="14344" max="14344" width="17.1796875" customWidth="1"/>
    <col min="14345" max="14345" width="7.26953125" customWidth="1"/>
    <col min="14593" max="14594" width="14.1796875" customWidth="1"/>
    <col min="14595" max="14595" width="14.54296875" customWidth="1"/>
    <col min="14596" max="14596" width="15" customWidth="1"/>
    <col min="14597" max="14597" width="16" customWidth="1"/>
    <col min="14598" max="14598" width="14.26953125" customWidth="1"/>
    <col min="14599" max="14599" width="18.54296875" customWidth="1"/>
    <col min="14600" max="14600" width="17.1796875" customWidth="1"/>
    <col min="14601" max="14601" width="7.26953125" customWidth="1"/>
    <col min="14849" max="14850" width="14.1796875" customWidth="1"/>
    <col min="14851" max="14851" width="14.54296875" customWidth="1"/>
    <col min="14852" max="14852" width="15" customWidth="1"/>
    <col min="14853" max="14853" width="16" customWidth="1"/>
    <col min="14854" max="14854" width="14.26953125" customWidth="1"/>
    <col min="14855" max="14855" width="18.54296875" customWidth="1"/>
    <col min="14856" max="14856" width="17.1796875" customWidth="1"/>
    <col min="14857" max="14857" width="7.26953125" customWidth="1"/>
    <col min="15105" max="15106" width="14.1796875" customWidth="1"/>
    <col min="15107" max="15107" width="14.54296875" customWidth="1"/>
    <col min="15108" max="15108" width="15" customWidth="1"/>
    <col min="15109" max="15109" width="16" customWidth="1"/>
    <col min="15110" max="15110" width="14.26953125" customWidth="1"/>
    <col min="15111" max="15111" width="18.54296875" customWidth="1"/>
    <col min="15112" max="15112" width="17.1796875" customWidth="1"/>
    <col min="15113" max="15113" width="7.26953125" customWidth="1"/>
    <col min="15361" max="15362" width="14.1796875" customWidth="1"/>
    <col min="15363" max="15363" width="14.54296875" customWidth="1"/>
    <col min="15364" max="15364" width="15" customWidth="1"/>
    <col min="15365" max="15365" width="16" customWidth="1"/>
    <col min="15366" max="15366" width="14.26953125" customWidth="1"/>
    <col min="15367" max="15367" width="18.54296875" customWidth="1"/>
    <col min="15368" max="15368" width="17.1796875" customWidth="1"/>
    <col min="15369" max="15369" width="7.26953125" customWidth="1"/>
    <col min="15617" max="15618" width="14.1796875" customWidth="1"/>
    <col min="15619" max="15619" width="14.54296875" customWidth="1"/>
    <col min="15620" max="15620" width="15" customWidth="1"/>
    <col min="15621" max="15621" width="16" customWidth="1"/>
    <col min="15622" max="15622" width="14.26953125" customWidth="1"/>
    <col min="15623" max="15623" width="18.54296875" customWidth="1"/>
    <col min="15624" max="15624" width="17.1796875" customWidth="1"/>
    <col min="15625" max="15625" width="7.26953125" customWidth="1"/>
    <col min="15873" max="15874" width="14.1796875" customWidth="1"/>
    <col min="15875" max="15875" width="14.54296875" customWidth="1"/>
    <col min="15876" max="15876" width="15" customWidth="1"/>
    <col min="15877" max="15877" width="16" customWidth="1"/>
    <col min="15878" max="15878" width="14.26953125" customWidth="1"/>
    <col min="15879" max="15879" width="18.54296875" customWidth="1"/>
    <col min="15880" max="15880" width="17.1796875" customWidth="1"/>
    <col min="15881" max="15881" width="7.26953125" customWidth="1"/>
    <col min="16129" max="16130" width="14.1796875" customWidth="1"/>
    <col min="16131" max="16131" width="14.54296875" customWidth="1"/>
    <col min="16132" max="16132" width="15" customWidth="1"/>
    <col min="16133" max="16133" width="16" customWidth="1"/>
    <col min="16134" max="16134" width="14.26953125" customWidth="1"/>
    <col min="16135" max="16135" width="18.54296875" customWidth="1"/>
    <col min="16136" max="16136" width="17.1796875" customWidth="1"/>
    <col min="16137" max="16137" width="7.26953125" customWidth="1"/>
  </cols>
  <sheetData>
    <row r="2" spans="1:8" ht="15.5" x14ac:dyDescent="0.35">
      <c r="A2" s="1"/>
      <c r="B2" s="1"/>
      <c r="C2" s="1"/>
      <c r="D2" s="1"/>
      <c r="E2" s="2"/>
      <c r="F2" s="1"/>
      <c r="G2" s="3" t="s">
        <v>31</v>
      </c>
      <c r="H2" s="1"/>
    </row>
    <row r="3" spans="1:8" ht="15.5" x14ac:dyDescent="0.35">
      <c r="A3" s="3" t="s">
        <v>0</v>
      </c>
      <c r="B3" s="4"/>
      <c r="C3" s="4"/>
      <c r="D3" s="4"/>
      <c r="E3" s="2"/>
      <c r="F3" s="1"/>
      <c r="G3" s="1" t="s">
        <v>25</v>
      </c>
      <c r="H3" s="1"/>
    </row>
    <row r="4" spans="1:8" x14ac:dyDescent="0.35">
      <c r="A4" s="1" t="s">
        <v>29</v>
      </c>
      <c r="B4" s="1" t="s">
        <v>36</v>
      </c>
      <c r="C4" s="1" t="s">
        <v>1</v>
      </c>
      <c r="D4" s="1"/>
      <c r="E4" s="1"/>
      <c r="F4" s="1"/>
      <c r="G4" s="1" t="s">
        <v>2</v>
      </c>
      <c r="H4" s="1"/>
    </row>
    <row r="5" spans="1:8" x14ac:dyDescent="0.35">
      <c r="A5" s="2"/>
      <c r="B5" s="2"/>
      <c r="C5" s="1"/>
      <c r="D5" s="1"/>
      <c r="E5" s="1"/>
      <c r="F5" s="1"/>
      <c r="G5" s="1"/>
      <c r="H5" s="1"/>
    </row>
    <row r="6" spans="1:8" x14ac:dyDescent="0.35">
      <c r="A6" s="1"/>
      <c r="B6" s="1"/>
      <c r="C6" s="1"/>
      <c r="D6" s="1"/>
      <c r="E6" s="1"/>
      <c r="F6" s="1"/>
      <c r="G6" s="1" t="s">
        <v>3</v>
      </c>
      <c r="H6" s="1"/>
    </row>
    <row r="7" spans="1:8" x14ac:dyDescent="0.35">
      <c r="A7" s="1"/>
      <c r="B7" s="1"/>
      <c r="C7" s="1"/>
      <c r="D7" s="1"/>
      <c r="E7" s="1"/>
      <c r="F7" s="1"/>
      <c r="G7" s="1" t="s">
        <v>4</v>
      </c>
      <c r="H7" s="1"/>
    </row>
    <row r="8" spans="1:8" x14ac:dyDescent="0.35">
      <c r="A8" s="1"/>
      <c r="B8" s="1"/>
      <c r="C8" s="1"/>
      <c r="D8" s="1"/>
      <c r="E8" s="1"/>
      <c r="F8" s="1"/>
      <c r="G8" s="1"/>
      <c r="H8" s="1" t="s">
        <v>5</v>
      </c>
    </row>
    <row r="9" spans="1:8" x14ac:dyDescent="0.35">
      <c r="A9" s="1" t="s">
        <v>6</v>
      </c>
      <c r="B9" s="1" t="s">
        <v>27</v>
      </c>
      <c r="C9" s="5" t="s">
        <v>30</v>
      </c>
      <c r="D9" s="5"/>
      <c r="E9" s="5"/>
      <c r="F9" s="5"/>
      <c r="G9" s="5"/>
      <c r="H9" s="1"/>
    </row>
    <row r="10" spans="1:8" x14ac:dyDescent="0.35">
      <c r="A10" s="1" t="s">
        <v>28</v>
      </c>
      <c r="B10" s="1"/>
      <c r="C10" s="1"/>
      <c r="D10" s="1"/>
      <c r="E10" s="1"/>
      <c r="F10" s="1"/>
      <c r="G10" s="1"/>
      <c r="H10" s="1"/>
    </row>
    <row r="11" spans="1:8" x14ac:dyDescent="0.35">
      <c r="A11" s="1" t="s">
        <v>34</v>
      </c>
      <c r="B11" s="1"/>
      <c r="C11" s="1"/>
      <c r="D11" s="1"/>
      <c r="E11" s="1"/>
      <c r="F11" s="1"/>
      <c r="G11" s="1"/>
      <c r="H11" s="1"/>
    </row>
    <row r="12" spans="1:8" x14ac:dyDescent="0.35">
      <c r="A12" s="1" t="s">
        <v>7</v>
      </c>
      <c r="B12" s="1"/>
      <c r="C12" s="6">
        <v>95</v>
      </c>
      <c r="D12" s="1"/>
      <c r="E12" s="1"/>
      <c r="F12" s="1"/>
      <c r="G12" s="1"/>
      <c r="H12" s="1"/>
    </row>
    <row r="13" spans="1:8" x14ac:dyDescent="0.35">
      <c r="A13" s="2"/>
      <c r="B13" s="2"/>
      <c r="C13" s="2"/>
      <c r="D13" s="2"/>
      <c r="E13" s="2"/>
      <c r="F13" s="2"/>
      <c r="G13" s="2"/>
      <c r="H13" s="2"/>
    </row>
    <row r="14" spans="1:8" ht="15" thickBot="1" x14ac:dyDescent="0.4">
      <c r="A14" s="1"/>
      <c r="B14" s="1"/>
      <c r="C14" s="1"/>
      <c r="D14" s="1"/>
      <c r="E14" s="1"/>
      <c r="F14" s="1"/>
      <c r="G14" s="1"/>
      <c r="H14" s="7"/>
    </row>
    <row r="15" spans="1:8" ht="15" thickBot="1" x14ac:dyDescent="0.4">
      <c r="A15" s="8" t="s">
        <v>8</v>
      </c>
      <c r="B15" s="9" t="s">
        <v>9</v>
      </c>
      <c r="C15" s="10" t="s">
        <v>10</v>
      </c>
      <c r="D15" s="11" t="s">
        <v>11</v>
      </c>
      <c r="E15" s="9" t="s">
        <v>12</v>
      </c>
      <c r="F15" s="9" t="s">
        <v>13</v>
      </c>
      <c r="G15" s="12" t="s">
        <v>14</v>
      </c>
      <c r="H15" s="13" t="s">
        <v>15</v>
      </c>
    </row>
    <row r="16" spans="1:8" ht="15" thickBot="1" x14ac:dyDescent="0.4">
      <c r="A16" s="14"/>
      <c r="B16" s="15"/>
      <c r="C16" s="16" t="s">
        <v>16</v>
      </c>
      <c r="D16" s="16" t="s">
        <v>17</v>
      </c>
      <c r="E16" s="15"/>
      <c r="F16" s="15" t="s">
        <v>18</v>
      </c>
      <c r="G16" s="17" t="s">
        <v>18</v>
      </c>
      <c r="H16" s="18" t="s">
        <v>18</v>
      </c>
    </row>
    <row r="17" spans="1:13" x14ac:dyDescent="0.35">
      <c r="A17" s="19"/>
      <c r="B17" s="20"/>
      <c r="C17" s="20"/>
      <c r="D17" s="20"/>
      <c r="E17" s="20"/>
      <c r="F17" s="20"/>
      <c r="G17" s="20"/>
      <c r="H17" s="21">
        <v>0</v>
      </c>
      <c r="I17" s="22"/>
      <c r="J17" s="23"/>
      <c r="K17" s="22"/>
    </row>
    <row r="18" spans="1:13" x14ac:dyDescent="0.35">
      <c r="A18" s="24"/>
      <c r="B18" s="25"/>
      <c r="C18" s="26"/>
      <c r="D18" s="26"/>
      <c r="E18" s="25"/>
      <c r="F18" s="27"/>
      <c r="G18" s="28"/>
      <c r="H18" s="29"/>
      <c r="I18" s="22"/>
      <c r="J18" s="45"/>
      <c r="K18" s="22"/>
      <c r="L18" s="31"/>
    </row>
    <row r="19" spans="1:13" x14ac:dyDescent="0.35">
      <c r="A19" s="24"/>
      <c r="B19" s="25"/>
      <c r="C19" s="26"/>
      <c r="D19" s="26"/>
      <c r="E19" s="25"/>
      <c r="F19" s="27"/>
      <c r="G19" s="28"/>
      <c r="H19" s="29"/>
      <c r="I19" s="23"/>
      <c r="J19" s="45"/>
      <c r="K19" s="45"/>
      <c r="L19" s="45"/>
      <c r="M19" s="45"/>
    </row>
    <row r="20" spans="1:13" x14ac:dyDescent="0.35">
      <c r="A20" s="24"/>
      <c r="B20" s="25"/>
      <c r="C20" s="26"/>
      <c r="D20" s="26"/>
      <c r="E20" s="25"/>
      <c r="F20" s="32"/>
      <c r="G20" s="28"/>
      <c r="H20" s="29"/>
      <c r="I20" s="22"/>
      <c r="J20" s="22"/>
      <c r="K20" s="22"/>
    </row>
    <row r="21" spans="1:13" ht="15" thickBot="1" x14ac:dyDescent="0.4">
      <c r="A21" s="33" t="s">
        <v>19</v>
      </c>
      <c r="B21" s="34"/>
      <c r="C21" s="34"/>
      <c r="D21" s="34"/>
      <c r="E21" s="34"/>
      <c r="F21" s="35"/>
      <c r="G21" s="35"/>
      <c r="H21" s="36"/>
      <c r="I21" s="22"/>
      <c r="J21" s="22"/>
      <c r="K21" s="22"/>
    </row>
    <row r="22" spans="1:13" ht="15" thickBot="1" x14ac:dyDescent="0.4">
      <c r="A22" s="1"/>
      <c r="B22" s="1" t="s">
        <v>20</v>
      </c>
      <c r="C22" s="6"/>
      <c r="D22" s="6"/>
      <c r="E22" s="37">
        <f>SUM(E18:E21)</f>
        <v>0</v>
      </c>
      <c r="F22" s="38">
        <f>SUM(F18:F21)</f>
        <v>0</v>
      </c>
      <c r="G22" s="38">
        <f>SUM(G18:G19)</f>
        <v>0</v>
      </c>
      <c r="H22" s="39">
        <f>SUM(H18)</f>
        <v>0</v>
      </c>
      <c r="I22" s="22"/>
      <c r="J22" s="22"/>
      <c r="K22" s="22"/>
    </row>
    <row r="23" spans="1:13" x14ac:dyDescent="0.35">
      <c r="A23" s="2"/>
      <c r="B23" s="2"/>
      <c r="C23" s="2"/>
      <c r="D23" s="2"/>
      <c r="E23" s="2"/>
      <c r="F23" s="2"/>
      <c r="G23" s="2"/>
      <c r="H23" s="1"/>
      <c r="I23" s="22"/>
      <c r="J23" s="23"/>
      <c r="K23" s="22"/>
    </row>
    <row r="24" spans="1:13" x14ac:dyDescent="0.35">
      <c r="A24" s="2"/>
      <c r="B24" s="2"/>
      <c r="C24" s="2"/>
      <c r="D24" s="2"/>
      <c r="E24" s="2"/>
      <c r="F24" s="2"/>
      <c r="G24" s="40"/>
      <c r="H24" s="1"/>
      <c r="I24" s="22"/>
      <c r="J24" s="22"/>
      <c r="K24" s="22"/>
    </row>
    <row r="25" spans="1:13" x14ac:dyDescent="0.35">
      <c r="A25" s="1" t="s">
        <v>21</v>
      </c>
      <c r="B25" s="2" t="s">
        <v>32</v>
      </c>
      <c r="C25" s="2"/>
      <c r="D25" s="2"/>
      <c r="E25" s="6"/>
      <c r="F25" s="41"/>
      <c r="G25" s="40"/>
      <c r="H25" s="1"/>
      <c r="I25" s="22"/>
      <c r="J25" s="22"/>
      <c r="K25" s="22"/>
    </row>
    <row r="26" spans="1:13" x14ac:dyDescent="0.35">
      <c r="A26" s="1"/>
      <c r="B26" s="2"/>
      <c r="C26" s="2"/>
      <c r="D26" s="2"/>
      <c r="E26" s="6"/>
      <c r="F26" s="41"/>
      <c r="G26" s="40"/>
      <c r="H26" s="1"/>
      <c r="I26" s="22"/>
      <c r="J26" s="22"/>
      <c r="K26" s="22"/>
    </row>
    <row r="27" spans="1:13" x14ac:dyDescent="0.35">
      <c r="A27" s="1" t="s">
        <v>22</v>
      </c>
      <c r="B27" s="42" t="s">
        <v>33</v>
      </c>
      <c r="C27" s="2"/>
      <c r="D27" s="2"/>
      <c r="E27" s="2"/>
      <c r="F27" s="2"/>
      <c r="G27" s="22"/>
      <c r="H27" s="1"/>
      <c r="I27" s="22"/>
      <c r="J27" s="22"/>
      <c r="K27" s="22"/>
    </row>
    <row r="28" spans="1:13" x14ac:dyDescent="0.35">
      <c r="D28" t="s">
        <v>23</v>
      </c>
    </row>
    <row r="29" spans="1:13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3" x14ac:dyDescent="0.35">
      <c r="A30" s="43"/>
      <c r="B30" s="6"/>
      <c r="C30" s="44"/>
      <c r="D30" s="44"/>
      <c r="E30" s="6"/>
      <c r="F30" s="41"/>
      <c r="G30" s="40"/>
      <c r="H30" s="40"/>
      <c r="I30" s="22"/>
      <c r="J30" s="22"/>
      <c r="K30" s="23"/>
    </row>
    <row r="31" spans="1:13" x14ac:dyDescent="0.35">
      <c r="A31" s="43"/>
      <c r="B31" s="6"/>
      <c r="C31" s="44"/>
      <c r="D31" s="44"/>
      <c r="E31" s="6"/>
      <c r="F31" s="41"/>
      <c r="G31" s="40"/>
      <c r="H31" s="40"/>
      <c r="I31" s="22"/>
      <c r="J31" s="22"/>
      <c r="K31" s="22"/>
    </row>
    <row r="32" spans="1:13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pageMargins left="0.19685039370078741" right="0.19685039370078741" top="0.59055118110236215" bottom="0.27559055118110237" header="3.937007874015748E-2" footer="3.937007874015748E-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BB78-5911-4BD3-A895-9E3029C15375}">
  <sheetPr>
    <tabColor rgb="FF00B050"/>
  </sheetPr>
  <dimension ref="A2:O32"/>
  <sheetViews>
    <sheetView topLeftCell="A8" zoomScale="93" workbookViewId="0">
      <selection activeCell="F31" sqref="F31"/>
    </sheetView>
  </sheetViews>
  <sheetFormatPr defaultColWidth="9.1796875" defaultRowHeight="14.5" x14ac:dyDescent="0.35"/>
  <cols>
    <col min="1" max="1" width="14.1796875" customWidth="1"/>
    <col min="2" max="2" width="14.26953125" bestFit="1" customWidth="1"/>
    <col min="3" max="3" width="14.54296875" customWidth="1"/>
    <col min="4" max="4" width="15" customWidth="1"/>
    <col min="5" max="5" width="16" customWidth="1"/>
    <col min="6" max="6" width="9" bestFit="1" customWidth="1"/>
    <col min="7" max="7" width="8.453125" customWidth="1"/>
    <col min="8" max="8" width="9.1796875" bestFit="1" customWidth="1"/>
    <col min="9" max="9" width="16.7265625" bestFit="1" customWidth="1"/>
    <col min="10" max="10" width="12.54296875" bestFit="1" customWidth="1"/>
    <col min="257" max="258" width="14.1796875" customWidth="1"/>
    <col min="259" max="259" width="14.54296875" customWidth="1"/>
    <col min="260" max="260" width="15" customWidth="1"/>
    <col min="261" max="261" width="16" customWidth="1"/>
    <col min="262" max="262" width="14.26953125" customWidth="1"/>
    <col min="263" max="263" width="18.54296875" customWidth="1"/>
    <col min="264" max="264" width="17.1796875" customWidth="1"/>
    <col min="265" max="265" width="7.26953125" customWidth="1"/>
    <col min="513" max="514" width="14.1796875" customWidth="1"/>
    <col min="515" max="515" width="14.54296875" customWidth="1"/>
    <col min="516" max="516" width="15" customWidth="1"/>
    <col min="517" max="517" width="16" customWidth="1"/>
    <col min="518" max="518" width="14.26953125" customWidth="1"/>
    <col min="519" max="519" width="18.54296875" customWidth="1"/>
    <col min="520" max="520" width="17.1796875" customWidth="1"/>
    <col min="521" max="521" width="7.26953125" customWidth="1"/>
    <col min="769" max="770" width="14.1796875" customWidth="1"/>
    <col min="771" max="771" width="14.54296875" customWidth="1"/>
    <col min="772" max="772" width="15" customWidth="1"/>
    <col min="773" max="773" width="16" customWidth="1"/>
    <col min="774" max="774" width="14.26953125" customWidth="1"/>
    <col min="775" max="775" width="18.54296875" customWidth="1"/>
    <col min="776" max="776" width="17.1796875" customWidth="1"/>
    <col min="777" max="777" width="7.26953125" customWidth="1"/>
    <col min="1025" max="1026" width="14.1796875" customWidth="1"/>
    <col min="1027" max="1027" width="14.54296875" customWidth="1"/>
    <col min="1028" max="1028" width="15" customWidth="1"/>
    <col min="1029" max="1029" width="16" customWidth="1"/>
    <col min="1030" max="1030" width="14.26953125" customWidth="1"/>
    <col min="1031" max="1031" width="18.54296875" customWidth="1"/>
    <col min="1032" max="1032" width="17.1796875" customWidth="1"/>
    <col min="1033" max="1033" width="7.26953125" customWidth="1"/>
    <col min="1281" max="1282" width="14.1796875" customWidth="1"/>
    <col min="1283" max="1283" width="14.54296875" customWidth="1"/>
    <col min="1284" max="1284" width="15" customWidth="1"/>
    <col min="1285" max="1285" width="16" customWidth="1"/>
    <col min="1286" max="1286" width="14.26953125" customWidth="1"/>
    <col min="1287" max="1287" width="18.54296875" customWidth="1"/>
    <col min="1288" max="1288" width="17.1796875" customWidth="1"/>
    <col min="1289" max="1289" width="7.26953125" customWidth="1"/>
    <col min="1537" max="1538" width="14.1796875" customWidth="1"/>
    <col min="1539" max="1539" width="14.54296875" customWidth="1"/>
    <col min="1540" max="1540" width="15" customWidth="1"/>
    <col min="1541" max="1541" width="16" customWidth="1"/>
    <col min="1542" max="1542" width="14.26953125" customWidth="1"/>
    <col min="1543" max="1543" width="18.54296875" customWidth="1"/>
    <col min="1544" max="1544" width="17.1796875" customWidth="1"/>
    <col min="1545" max="1545" width="7.26953125" customWidth="1"/>
    <col min="1793" max="1794" width="14.1796875" customWidth="1"/>
    <col min="1795" max="1795" width="14.54296875" customWidth="1"/>
    <col min="1796" max="1796" width="15" customWidth="1"/>
    <col min="1797" max="1797" width="16" customWidth="1"/>
    <col min="1798" max="1798" width="14.26953125" customWidth="1"/>
    <col min="1799" max="1799" width="18.54296875" customWidth="1"/>
    <col min="1800" max="1800" width="17.1796875" customWidth="1"/>
    <col min="1801" max="1801" width="7.26953125" customWidth="1"/>
    <col min="2049" max="2050" width="14.1796875" customWidth="1"/>
    <col min="2051" max="2051" width="14.54296875" customWidth="1"/>
    <col min="2052" max="2052" width="15" customWidth="1"/>
    <col min="2053" max="2053" width="16" customWidth="1"/>
    <col min="2054" max="2054" width="14.26953125" customWidth="1"/>
    <col min="2055" max="2055" width="18.54296875" customWidth="1"/>
    <col min="2056" max="2056" width="17.1796875" customWidth="1"/>
    <col min="2057" max="2057" width="7.26953125" customWidth="1"/>
    <col min="2305" max="2306" width="14.1796875" customWidth="1"/>
    <col min="2307" max="2307" width="14.54296875" customWidth="1"/>
    <col min="2308" max="2308" width="15" customWidth="1"/>
    <col min="2309" max="2309" width="16" customWidth="1"/>
    <col min="2310" max="2310" width="14.26953125" customWidth="1"/>
    <col min="2311" max="2311" width="18.54296875" customWidth="1"/>
    <col min="2312" max="2312" width="17.1796875" customWidth="1"/>
    <col min="2313" max="2313" width="7.26953125" customWidth="1"/>
    <col min="2561" max="2562" width="14.1796875" customWidth="1"/>
    <col min="2563" max="2563" width="14.54296875" customWidth="1"/>
    <col min="2564" max="2564" width="15" customWidth="1"/>
    <col min="2565" max="2565" width="16" customWidth="1"/>
    <col min="2566" max="2566" width="14.26953125" customWidth="1"/>
    <col min="2567" max="2567" width="18.54296875" customWidth="1"/>
    <col min="2568" max="2568" width="17.1796875" customWidth="1"/>
    <col min="2569" max="2569" width="7.26953125" customWidth="1"/>
    <col min="2817" max="2818" width="14.1796875" customWidth="1"/>
    <col min="2819" max="2819" width="14.54296875" customWidth="1"/>
    <col min="2820" max="2820" width="15" customWidth="1"/>
    <col min="2821" max="2821" width="16" customWidth="1"/>
    <col min="2822" max="2822" width="14.26953125" customWidth="1"/>
    <col min="2823" max="2823" width="18.54296875" customWidth="1"/>
    <col min="2824" max="2824" width="17.1796875" customWidth="1"/>
    <col min="2825" max="2825" width="7.26953125" customWidth="1"/>
    <col min="3073" max="3074" width="14.1796875" customWidth="1"/>
    <col min="3075" max="3075" width="14.54296875" customWidth="1"/>
    <col min="3076" max="3076" width="15" customWidth="1"/>
    <col min="3077" max="3077" width="16" customWidth="1"/>
    <col min="3078" max="3078" width="14.26953125" customWidth="1"/>
    <col min="3079" max="3079" width="18.54296875" customWidth="1"/>
    <col min="3080" max="3080" width="17.1796875" customWidth="1"/>
    <col min="3081" max="3081" width="7.26953125" customWidth="1"/>
    <col min="3329" max="3330" width="14.1796875" customWidth="1"/>
    <col min="3331" max="3331" width="14.54296875" customWidth="1"/>
    <col min="3332" max="3332" width="15" customWidth="1"/>
    <col min="3333" max="3333" width="16" customWidth="1"/>
    <col min="3334" max="3334" width="14.26953125" customWidth="1"/>
    <col min="3335" max="3335" width="18.54296875" customWidth="1"/>
    <col min="3336" max="3336" width="17.1796875" customWidth="1"/>
    <col min="3337" max="3337" width="7.26953125" customWidth="1"/>
    <col min="3585" max="3586" width="14.1796875" customWidth="1"/>
    <col min="3587" max="3587" width="14.54296875" customWidth="1"/>
    <col min="3588" max="3588" width="15" customWidth="1"/>
    <col min="3589" max="3589" width="16" customWidth="1"/>
    <col min="3590" max="3590" width="14.26953125" customWidth="1"/>
    <col min="3591" max="3591" width="18.54296875" customWidth="1"/>
    <col min="3592" max="3592" width="17.1796875" customWidth="1"/>
    <col min="3593" max="3593" width="7.26953125" customWidth="1"/>
    <col min="3841" max="3842" width="14.1796875" customWidth="1"/>
    <col min="3843" max="3843" width="14.54296875" customWidth="1"/>
    <col min="3844" max="3844" width="15" customWidth="1"/>
    <col min="3845" max="3845" width="16" customWidth="1"/>
    <col min="3846" max="3846" width="14.26953125" customWidth="1"/>
    <col min="3847" max="3847" width="18.54296875" customWidth="1"/>
    <col min="3848" max="3848" width="17.1796875" customWidth="1"/>
    <col min="3849" max="3849" width="7.26953125" customWidth="1"/>
    <col min="4097" max="4098" width="14.1796875" customWidth="1"/>
    <col min="4099" max="4099" width="14.54296875" customWidth="1"/>
    <col min="4100" max="4100" width="15" customWidth="1"/>
    <col min="4101" max="4101" width="16" customWidth="1"/>
    <col min="4102" max="4102" width="14.26953125" customWidth="1"/>
    <col min="4103" max="4103" width="18.54296875" customWidth="1"/>
    <col min="4104" max="4104" width="17.1796875" customWidth="1"/>
    <col min="4105" max="4105" width="7.26953125" customWidth="1"/>
    <col min="4353" max="4354" width="14.1796875" customWidth="1"/>
    <col min="4355" max="4355" width="14.54296875" customWidth="1"/>
    <col min="4356" max="4356" width="15" customWidth="1"/>
    <col min="4357" max="4357" width="16" customWidth="1"/>
    <col min="4358" max="4358" width="14.26953125" customWidth="1"/>
    <col min="4359" max="4359" width="18.54296875" customWidth="1"/>
    <col min="4360" max="4360" width="17.1796875" customWidth="1"/>
    <col min="4361" max="4361" width="7.26953125" customWidth="1"/>
    <col min="4609" max="4610" width="14.1796875" customWidth="1"/>
    <col min="4611" max="4611" width="14.54296875" customWidth="1"/>
    <col min="4612" max="4612" width="15" customWidth="1"/>
    <col min="4613" max="4613" width="16" customWidth="1"/>
    <col min="4614" max="4614" width="14.26953125" customWidth="1"/>
    <col min="4615" max="4615" width="18.54296875" customWidth="1"/>
    <col min="4616" max="4616" width="17.1796875" customWidth="1"/>
    <col min="4617" max="4617" width="7.26953125" customWidth="1"/>
    <col min="4865" max="4866" width="14.1796875" customWidth="1"/>
    <col min="4867" max="4867" width="14.54296875" customWidth="1"/>
    <col min="4868" max="4868" width="15" customWidth="1"/>
    <col min="4869" max="4869" width="16" customWidth="1"/>
    <col min="4870" max="4870" width="14.26953125" customWidth="1"/>
    <col min="4871" max="4871" width="18.54296875" customWidth="1"/>
    <col min="4872" max="4872" width="17.1796875" customWidth="1"/>
    <col min="4873" max="4873" width="7.26953125" customWidth="1"/>
    <col min="5121" max="5122" width="14.1796875" customWidth="1"/>
    <col min="5123" max="5123" width="14.54296875" customWidth="1"/>
    <col min="5124" max="5124" width="15" customWidth="1"/>
    <col min="5125" max="5125" width="16" customWidth="1"/>
    <col min="5126" max="5126" width="14.26953125" customWidth="1"/>
    <col min="5127" max="5127" width="18.54296875" customWidth="1"/>
    <col min="5128" max="5128" width="17.1796875" customWidth="1"/>
    <col min="5129" max="5129" width="7.26953125" customWidth="1"/>
    <col min="5377" max="5378" width="14.1796875" customWidth="1"/>
    <col min="5379" max="5379" width="14.54296875" customWidth="1"/>
    <col min="5380" max="5380" width="15" customWidth="1"/>
    <col min="5381" max="5381" width="16" customWidth="1"/>
    <col min="5382" max="5382" width="14.26953125" customWidth="1"/>
    <col min="5383" max="5383" width="18.54296875" customWidth="1"/>
    <col min="5384" max="5384" width="17.1796875" customWidth="1"/>
    <col min="5385" max="5385" width="7.26953125" customWidth="1"/>
    <col min="5633" max="5634" width="14.1796875" customWidth="1"/>
    <col min="5635" max="5635" width="14.54296875" customWidth="1"/>
    <col min="5636" max="5636" width="15" customWidth="1"/>
    <col min="5637" max="5637" width="16" customWidth="1"/>
    <col min="5638" max="5638" width="14.26953125" customWidth="1"/>
    <col min="5639" max="5639" width="18.54296875" customWidth="1"/>
    <col min="5640" max="5640" width="17.1796875" customWidth="1"/>
    <col min="5641" max="5641" width="7.26953125" customWidth="1"/>
    <col min="5889" max="5890" width="14.1796875" customWidth="1"/>
    <col min="5891" max="5891" width="14.54296875" customWidth="1"/>
    <col min="5892" max="5892" width="15" customWidth="1"/>
    <col min="5893" max="5893" width="16" customWidth="1"/>
    <col min="5894" max="5894" width="14.26953125" customWidth="1"/>
    <col min="5895" max="5895" width="18.54296875" customWidth="1"/>
    <col min="5896" max="5896" width="17.1796875" customWidth="1"/>
    <col min="5897" max="5897" width="7.26953125" customWidth="1"/>
    <col min="6145" max="6146" width="14.1796875" customWidth="1"/>
    <col min="6147" max="6147" width="14.54296875" customWidth="1"/>
    <col min="6148" max="6148" width="15" customWidth="1"/>
    <col min="6149" max="6149" width="16" customWidth="1"/>
    <col min="6150" max="6150" width="14.26953125" customWidth="1"/>
    <col min="6151" max="6151" width="18.54296875" customWidth="1"/>
    <col min="6152" max="6152" width="17.1796875" customWidth="1"/>
    <col min="6153" max="6153" width="7.26953125" customWidth="1"/>
    <col min="6401" max="6402" width="14.1796875" customWidth="1"/>
    <col min="6403" max="6403" width="14.54296875" customWidth="1"/>
    <col min="6404" max="6404" width="15" customWidth="1"/>
    <col min="6405" max="6405" width="16" customWidth="1"/>
    <col min="6406" max="6406" width="14.26953125" customWidth="1"/>
    <col min="6407" max="6407" width="18.54296875" customWidth="1"/>
    <col min="6408" max="6408" width="17.1796875" customWidth="1"/>
    <col min="6409" max="6409" width="7.26953125" customWidth="1"/>
    <col min="6657" max="6658" width="14.1796875" customWidth="1"/>
    <col min="6659" max="6659" width="14.54296875" customWidth="1"/>
    <col min="6660" max="6660" width="15" customWidth="1"/>
    <col min="6661" max="6661" width="16" customWidth="1"/>
    <col min="6662" max="6662" width="14.26953125" customWidth="1"/>
    <col min="6663" max="6663" width="18.54296875" customWidth="1"/>
    <col min="6664" max="6664" width="17.1796875" customWidth="1"/>
    <col min="6665" max="6665" width="7.26953125" customWidth="1"/>
    <col min="6913" max="6914" width="14.1796875" customWidth="1"/>
    <col min="6915" max="6915" width="14.54296875" customWidth="1"/>
    <col min="6916" max="6916" width="15" customWidth="1"/>
    <col min="6917" max="6917" width="16" customWidth="1"/>
    <col min="6918" max="6918" width="14.26953125" customWidth="1"/>
    <col min="6919" max="6919" width="18.54296875" customWidth="1"/>
    <col min="6920" max="6920" width="17.1796875" customWidth="1"/>
    <col min="6921" max="6921" width="7.26953125" customWidth="1"/>
    <col min="7169" max="7170" width="14.1796875" customWidth="1"/>
    <col min="7171" max="7171" width="14.54296875" customWidth="1"/>
    <col min="7172" max="7172" width="15" customWidth="1"/>
    <col min="7173" max="7173" width="16" customWidth="1"/>
    <col min="7174" max="7174" width="14.26953125" customWidth="1"/>
    <col min="7175" max="7175" width="18.54296875" customWidth="1"/>
    <col min="7176" max="7176" width="17.1796875" customWidth="1"/>
    <col min="7177" max="7177" width="7.26953125" customWidth="1"/>
    <col min="7425" max="7426" width="14.1796875" customWidth="1"/>
    <col min="7427" max="7427" width="14.54296875" customWidth="1"/>
    <col min="7428" max="7428" width="15" customWidth="1"/>
    <col min="7429" max="7429" width="16" customWidth="1"/>
    <col min="7430" max="7430" width="14.26953125" customWidth="1"/>
    <col min="7431" max="7431" width="18.54296875" customWidth="1"/>
    <col min="7432" max="7432" width="17.1796875" customWidth="1"/>
    <col min="7433" max="7433" width="7.26953125" customWidth="1"/>
    <col min="7681" max="7682" width="14.1796875" customWidth="1"/>
    <col min="7683" max="7683" width="14.54296875" customWidth="1"/>
    <col min="7684" max="7684" width="15" customWidth="1"/>
    <col min="7685" max="7685" width="16" customWidth="1"/>
    <col min="7686" max="7686" width="14.26953125" customWidth="1"/>
    <col min="7687" max="7687" width="18.54296875" customWidth="1"/>
    <col min="7688" max="7688" width="17.1796875" customWidth="1"/>
    <col min="7689" max="7689" width="7.26953125" customWidth="1"/>
    <col min="7937" max="7938" width="14.1796875" customWidth="1"/>
    <col min="7939" max="7939" width="14.54296875" customWidth="1"/>
    <col min="7940" max="7940" width="15" customWidth="1"/>
    <col min="7941" max="7941" width="16" customWidth="1"/>
    <col min="7942" max="7942" width="14.26953125" customWidth="1"/>
    <col min="7943" max="7943" width="18.54296875" customWidth="1"/>
    <col min="7944" max="7944" width="17.1796875" customWidth="1"/>
    <col min="7945" max="7945" width="7.26953125" customWidth="1"/>
    <col min="8193" max="8194" width="14.1796875" customWidth="1"/>
    <col min="8195" max="8195" width="14.54296875" customWidth="1"/>
    <col min="8196" max="8196" width="15" customWidth="1"/>
    <col min="8197" max="8197" width="16" customWidth="1"/>
    <col min="8198" max="8198" width="14.26953125" customWidth="1"/>
    <col min="8199" max="8199" width="18.54296875" customWidth="1"/>
    <col min="8200" max="8200" width="17.1796875" customWidth="1"/>
    <col min="8201" max="8201" width="7.26953125" customWidth="1"/>
    <col min="8449" max="8450" width="14.1796875" customWidth="1"/>
    <col min="8451" max="8451" width="14.54296875" customWidth="1"/>
    <col min="8452" max="8452" width="15" customWidth="1"/>
    <col min="8453" max="8453" width="16" customWidth="1"/>
    <col min="8454" max="8454" width="14.26953125" customWidth="1"/>
    <col min="8455" max="8455" width="18.54296875" customWidth="1"/>
    <col min="8456" max="8456" width="17.1796875" customWidth="1"/>
    <col min="8457" max="8457" width="7.26953125" customWidth="1"/>
    <col min="8705" max="8706" width="14.1796875" customWidth="1"/>
    <col min="8707" max="8707" width="14.54296875" customWidth="1"/>
    <col min="8708" max="8708" width="15" customWidth="1"/>
    <col min="8709" max="8709" width="16" customWidth="1"/>
    <col min="8710" max="8710" width="14.26953125" customWidth="1"/>
    <col min="8711" max="8711" width="18.54296875" customWidth="1"/>
    <col min="8712" max="8712" width="17.1796875" customWidth="1"/>
    <col min="8713" max="8713" width="7.26953125" customWidth="1"/>
    <col min="8961" max="8962" width="14.1796875" customWidth="1"/>
    <col min="8963" max="8963" width="14.54296875" customWidth="1"/>
    <col min="8964" max="8964" width="15" customWidth="1"/>
    <col min="8965" max="8965" width="16" customWidth="1"/>
    <col min="8966" max="8966" width="14.26953125" customWidth="1"/>
    <col min="8967" max="8967" width="18.54296875" customWidth="1"/>
    <col min="8968" max="8968" width="17.1796875" customWidth="1"/>
    <col min="8969" max="8969" width="7.26953125" customWidth="1"/>
    <col min="9217" max="9218" width="14.1796875" customWidth="1"/>
    <col min="9219" max="9219" width="14.54296875" customWidth="1"/>
    <col min="9220" max="9220" width="15" customWidth="1"/>
    <col min="9221" max="9221" width="16" customWidth="1"/>
    <col min="9222" max="9222" width="14.26953125" customWidth="1"/>
    <col min="9223" max="9223" width="18.54296875" customWidth="1"/>
    <col min="9224" max="9224" width="17.1796875" customWidth="1"/>
    <col min="9225" max="9225" width="7.26953125" customWidth="1"/>
    <col min="9473" max="9474" width="14.1796875" customWidth="1"/>
    <col min="9475" max="9475" width="14.54296875" customWidth="1"/>
    <col min="9476" max="9476" width="15" customWidth="1"/>
    <col min="9477" max="9477" width="16" customWidth="1"/>
    <col min="9478" max="9478" width="14.26953125" customWidth="1"/>
    <col min="9479" max="9479" width="18.54296875" customWidth="1"/>
    <col min="9480" max="9480" width="17.1796875" customWidth="1"/>
    <col min="9481" max="9481" width="7.26953125" customWidth="1"/>
    <col min="9729" max="9730" width="14.1796875" customWidth="1"/>
    <col min="9731" max="9731" width="14.54296875" customWidth="1"/>
    <col min="9732" max="9732" width="15" customWidth="1"/>
    <col min="9733" max="9733" width="16" customWidth="1"/>
    <col min="9734" max="9734" width="14.26953125" customWidth="1"/>
    <col min="9735" max="9735" width="18.54296875" customWidth="1"/>
    <col min="9736" max="9736" width="17.1796875" customWidth="1"/>
    <col min="9737" max="9737" width="7.26953125" customWidth="1"/>
    <col min="9985" max="9986" width="14.1796875" customWidth="1"/>
    <col min="9987" max="9987" width="14.54296875" customWidth="1"/>
    <col min="9988" max="9988" width="15" customWidth="1"/>
    <col min="9989" max="9989" width="16" customWidth="1"/>
    <col min="9990" max="9990" width="14.26953125" customWidth="1"/>
    <col min="9991" max="9991" width="18.54296875" customWidth="1"/>
    <col min="9992" max="9992" width="17.1796875" customWidth="1"/>
    <col min="9993" max="9993" width="7.26953125" customWidth="1"/>
    <col min="10241" max="10242" width="14.1796875" customWidth="1"/>
    <col min="10243" max="10243" width="14.54296875" customWidth="1"/>
    <col min="10244" max="10244" width="15" customWidth="1"/>
    <col min="10245" max="10245" width="16" customWidth="1"/>
    <col min="10246" max="10246" width="14.26953125" customWidth="1"/>
    <col min="10247" max="10247" width="18.54296875" customWidth="1"/>
    <col min="10248" max="10248" width="17.1796875" customWidth="1"/>
    <col min="10249" max="10249" width="7.26953125" customWidth="1"/>
    <col min="10497" max="10498" width="14.1796875" customWidth="1"/>
    <col min="10499" max="10499" width="14.54296875" customWidth="1"/>
    <col min="10500" max="10500" width="15" customWidth="1"/>
    <col min="10501" max="10501" width="16" customWidth="1"/>
    <col min="10502" max="10502" width="14.26953125" customWidth="1"/>
    <col min="10503" max="10503" width="18.54296875" customWidth="1"/>
    <col min="10504" max="10504" width="17.1796875" customWidth="1"/>
    <col min="10505" max="10505" width="7.26953125" customWidth="1"/>
    <col min="10753" max="10754" width="14.1796875" customWidth="1"/>
    <col min="10755" max="10755" width="14.54296875" customWidth="1"/>
    <col min="10756" max="10756" width="15" customWidth="1"/>
    <col min="10757" max="10757" width="16" customWidth="1"/>
    <col min="10758" max="10758" width="14.26953125" customWidth="1"/>
    <col min="10759" max="10759" width="18.54296875" customWidth="1"/>
    <col min="10760" max="10760" width="17.1796875" customWidth="1"/>
    <col min="10761" max="10761" width="7.26953125" customWidth="1"/>
    <col min="11009" max="11010" width="14.1796875" customWidth="1"/>
    <col min="11011" max="11011" width="14.54296875" customWidth="1"/>
    <col min="11012" max="11012" width="15" customWidth="1"/>
    <col min="11013" max="11013" width="16" customWidth="1"/>
    <col min="11014" max="11014" width="14.26953125" customWidth="1"/>
    <col min="11015" max="11015" width="18.54296875" customWidth="1"/>
    <col min="11016" max="11016" width="17.1796875" customWidth="1"/>
    <col min="11017" max="11017" width="7.26953125" customWidth="1"/>
    <col min="11265" max="11266" width="14.1796875" customWidth="1"/>
    <col min="11267" max="11267" width="14.54296875" customWidth="1"/>
    <col min="11268" max="11268" width="15" customWidth="1"/>
    <col min="11269" max="11269" width="16" customWidth="1"/>
    <col min="11270" max="11270" width="14.26953125" customWidth="1"/>
    <col min="11271" max="11271" width="18.54296875" customWidth="1"/>
    <col min="11272" max="11272" width="17.1796875" customWidth="1"/>
    <col min="11273" max="11273" width="7.26953125" customWidth="1"/>
    <col min="11521" max="11522" width="14.1796875" customWidth="1"/>
    <col min="11523" max="11523" width="14.54296875" customWidth="1"/>
    <col min="11524" max="11524" width="15" customWidth="1"/>
    <col min="11525" max="11525" width="16" customWidth="1"/>
    <col min="11526" max="11526" width="14.26953125" customWidth="1"/>
    <col min="11527" max="11527" width="18.54296875" customWidth="1"/>
    <col min="11528" max="11528" width="17.1796875" customWidth="1"/>
    <col min="11529" max="11529" width="7.26953125" customWidth="1"/>
    <col min="11777" max="11778" width="14.1796875" customWidth="1"/>
    <col min="11779" max="11779" width="14.54296875" customWidth="1"/>
    <col min="11780" max="11780" width="15" customWidth="1"/>
    <col min="11781" max="11781" width="16" customWidth="1"/>
    <col min="11782" max="11782" width="14.26953125" customWidth="1"/>
    <col min="11783" max="11783" width="18.54296875" customWidth="1"/>
    <col min="11784" max="11784" width="17.1796875" customWidth="1"/>
    <col min="11785" max="11785" width="7.26953125" customWidth="1"/>
    <col min="12033" max="12034" width="14.1796875" customWidth="1"/>
    <col min="12035" max="12035" width="14.54296875" customWidth="1"/>
    <col min="12036" max="12036" width="15" customWidth="1"/>
    <col min="12037" max="12037" width="16" customWidth="1"/>
    <col min="12038" max="12038" width="14.26953125" customWidth="1"/>
    <col min="12039" max="12039" width="18.54296875" customWidth="1"/>
    <col min="12040" max="12040" width="17.1796875" customWidth="1"/>
    <col min="12041" max="12041" width="7.26953125" customWidth="1"/>
    <col min="12289" max="12290" width="14.1796875" customWidth="1"/>
    <col min="12291" max="12291" width="14.54296875" customWidth="1"/>
    <col min="12292" max="12292" width="15" customWidth="1"/>
    <col min="12293" max="12293" width="16" customWidth="1"/>
    <col min="12294" max="12294" width="14.26953125" customWidth="1"/>
    <col min="12295" max="12295" width="18.54296875" customWidth="1"/>
    <col min="12296" max="12296" width="17.1796875" customWidth="1"/>
    <col min="12297" max="12297" width="7.26953125" customWidth="1"/>
    <col min="12545" max="12546" width="14.1796875" customWidth="1"/>
    <col min="12547" max="12547" width="14.54296875" customWidth="1"/>
    <col min="12548" max="12548" width="15" customWidth="1"/>
    <col min="12549" max="12549" width="16" customWidth="1"/>
    <col min="12550" max="12550" width="14.26953125" customWidth="1"/>
    <col min="12551" max="12551" width="18.54296875" customWidth="1"/>
    <col min="12552" max="12552" width="17.1796875" customWidth="1"/>
    <col min="12553" max="12553" width="7.26953125" customWidth="1"/>
    <col min="12801" max="12802" width="14.1796875" customWidth="1"/>
    <col min="12803" max="12803" width="14.54296875" customWidth="1"/>
    <col min="12804" max="12804" width="15" customWidth="1"/>
    <col min="12805" max="12805" width="16" customWidth="1"/>
    <col min="12806" max="12806" width="14.26953125" customWidth="1"/>
    <col min="12807" max="12807" width="18.54296875" customWidth="1"/>
    <col min="12808" max="12808" width="17.1796875" customWidth="1"/>
    <col min="12809" max="12809" width="7.26953125" customWidth="1"/>
    <col min="13057" max="13058" width="14.1796875" customWidth="1"/>
    <col min="13059" max="13059" width="14.54296875" customWidth="1"/>
    <col min="13060" max="13060" width="15" customWidth="1"/>
    <col min="13061" max="13061" width="16" customWidth="1"/>
    <col min="13062" max="13062" width="14.26953125" customWidth="1"/>
    <col min="13063" max="13063" width="18.54296875" customWidth="1"/>
    <col min="13064" max="13064" width="17.1796875" customWidth="1"/>
    <col min="13065" max="13065" width="7.26953125" customWidth="1"/>
    <col min="13313" max="13314" width="14.1796875" customWidth="1"/>
    <col min="13315" max="13315" width="14.54296875" customWidth="1"/>
    <col min="13316" max="13316" width="15" customWidth="1"/>
    <col min="13317" max="13317" width="16" customWidth="1"/>
    <col min="13318" max="13318" width="14.26953125" customWidth="1"/>
    <col min="13319" max="13319" width="18.54296875" customWidth="1"/>
    <col min="13320" max="13320" width="17.1796875" customWidth="1"/>
    <col min="13321" max="13321" width="7.26953125" customWidth="1"/>
    <col min="13569" max="13570" width="14.1796875" customWidth="1"/>
    <col min="13571" max="13571" width="14.54296875" customWidth="1"/>
    <col min="13572" max="13572" width="15" customWidth="1"/>
    <col min="13573" max="13573" width="16" customWidth="1"/>
    <col min="13574" max="13574" width="14.26953125" customWidth="1"/>
    <col min="13575" max="13575" width="18.54296875" customWidth="1"/>
    <col min="13576" max="13576" width="17.1796875" customWidth="1"/>
    <col min="13577" max="13577" width="7.26953125" customWidth="1"/>
    <col min="13825" max="13826" width="14.1796875" customWidth="1"/>
    <col min="13827" max="13827" width="14.54296875" customWidth="1"/>
    <col min="13828" max="13828" width="15" customWidth="1"/>
    <col min="13829" max="13829" width="16" customWidth="1"/>
    <col min="13830" max="13830" width="14.26953125" customWidth="1"/>
    <col min="13831" max="13831" width="18.54296875" customWidth="1"/>
    <col min="13832" max="13832" width="17.1796875" customWidth="1"/>
    <col min="13833" max="13833" width="7.26953125" customWidth="1"/>
    <col min="14081" max="14082" width="14.1796875" customWidth="1"/>
    <col min="14083" max="14083" width="14.54296875" customWidth="1"/>
    <col min="14084" max="14084" width="15" customWidth="1"/>
    <col min="14085" max="14085" width="16" customWidth="1"/>
    <col min="14086" max="14086" width="14.26953125" customWidth="1"/>
    <col min="14087" max="14087" width="18.54296875" customWidth="1"/>
    <col min="14088" max="14088" width="17.1796875" customWidth="1"/>
    <col min="14089" max="14089" width="7.26953125" customWidth="1"/>
    <col min="14337" max="14338" width="14.1796875" customWidth="1"/>
    <col min="14339" max="14339" width="14.54296875" customWidth="1"/>
    <col min="14340" max="14340" width="15" customWidth="1"/>
    <col min="14341" max="14341" width="16" customWidth="1"/>
    <col min="14342" max="14342" width="14.26953125" customWidth="1"/>
    <col min="14343" max="14343" width="18.54296875" customWidth="1"/>
    <col min="14344" max="14344" width="17.1796875" customWidth="1"/>
    <col min="14345" max="14345" width="7.26953125" customWidth="1"/>
    <col min="14593" max="14594" width="14.1796875" customWidth="1"/>
    <col min="14595" max="14595" width="14.54296875" customWidth="1"/>
    <col min="14596" max="14596" width="15" customWidth="1"/>
    <col min="14597" max="14597" width="16" customWidth="1"/>
    <col min="14598" max="14598" width="14.26953125" customWidth="1"/>
    <col min="14599" max="14599" width="18.54296875" customWidth="1"/>
    <col min="14600" max="14600" width="17.1796875" customWidth="1"/>
    <col min="14601" max="14601" width="7.26953125" customWidth="1"/>
    <col min="14849" max="14850" width="14.1796875" customWidth="1"/>
    <col min="14851" max="14851" width="14.54296875" customWidth="1"/>
    <col min="14852" max="14852" width="15" customWidth="1"/>
    <col min="14853" max="14853" width="16" customWidth="1"/>
    <col min="14854" max="14854" width="14.26953125" customWidth="1"/>
    <col min="14855" max="14855" width="18.54296875" customWidth="1"/>
    <col min="14856" max="14856" width="17.1796875" customWidth="1"/>
    <col min="14857" max="14857" width="7.26953125" customWidth="1"/>
    <col min="15105" max="15106" width="14.1796875" customWidth="1"/>
    <col min="15107" max="15107" width="14.54296875" customWidth="1"/>
    <col min="15108" max="15108" width="15" customWidth="1"/>
    <col min="15109" max="15109" width="16" customWidth="1"/>
    <col min="15110" max="15110" width="14.26953125" customWidth="1"/>
    <col min="15111" max="15111" width="18.54296875" customWidth="1"/>
    <col min="15112" max="15112" width="17.1796875" customWidth="1"/>
    <col min="15113" max="15113" width="7.26953125" customWidth="1"/>
    <col min="15361" max="15362" width="14.1796875" customWidth="1"/>
    <col min="15363" max="15363" width="14.54296875" customWidth="1"/>
    <col min="15364" max="15364" width="15" customWidth="1"/>
    <col min="15365" max="15365" width="16" customWidth="1"/>
    <col min="15366" max="15366" width="14.26953125" customWidth="1"/>
    <col min="15367" max="15367" width="18.54296875" customWidth="1"/>
    <col min="15368" max="15368" width="17.1796875" customWidth="1"/>
    <col min="15369" max="15369" width="7.26953125" customWidth="1"/>
    <col min="15617" max="15618" width="14.1796875" customWidth="1"/>
    <col min="15619" max="15619" width="14.54296875" customWidth="1"/>
    <col min="15620" max="15620" width="15" customWidth="1"/>
    <col min="15621" max="15621" width="16" customWidth="1"/>
    <col min="15622" max="15622" width="14.26953125" customWidth="1"/>
    <col min="15623" max="15623" width="18.54296875" customWidth="1"/>
    <col min="15624" max="15624" width="17.1796875" customWidth="1"/>
    <col min="15625" max="15625" width="7.26953125" customWidth="1"/>
    <col min="15873" max="15874" width="14.1796875" customWidth="1"/>
    <col min="15875" max="15875" width="14.54296875" customWidth="1"/>
    <col min="15876" max="15876" width="15" customWidth="1"/>
    <col min="15877" max="15877" width="16" customWidth="1"/>
    <col min="15878" max="15878" width="14.26953125" customWidth="1"/>
    <col min="15879" max="15879" width="18.54296875" customWidth="1"/>
    <col min="15880" max="15880" width="17.1796875" customWidth="1"/>
    <col min="15881" max="15881" width="7.26953125" customWidth="1"/>
    <col min="16129" max="16130" width="14.1796875" customWidth="1"/>
    <col min="16131" max="16131" width="14.54296875" customWidth="1"/>
    <col min="16132" max="16132" width="15" customWidth="1"/>
    <col min="16133" max="16133" width="16" customWidth="1"/>
    <col min="16134" max="16134" width="14.26953125" customWidth="1"/>
    <col min="16135" max="16135" width="18.54296875" customWidth="1"/>
    <col min="16136" max="16136" width="17.1796875" customWidth="1"/>
    <col min="16137" max="16137" width="7.26953125" customWidth="1"/>
  </cols>
  <sheetData>
    <row r="2" spans="1:10" ht="15.5" x14ac:dyDescent="0.35">
      <c r="A2" s="1"/>
      <c r="B2" s="1"/>
      <c r="C2" s="1"/>
      <c r="D2" s="1"/>
      <c r="E2" s="3" t="s">
        <v>31</v>
      </c>
      <c r="F2" s="1"/>
      <c r="H2" s="1"/>
    </row>
    <row r="3" spans="1:10" ht="15.5" x14ac:dyDescent="0.35">
      <c r="A3" s="3" t="s">
        <v>0</v>
      </c>
      <c r="B3" s="4"/>
      <c r="C3" s="4"/>
      <c r="D3" s="4"/>
      <c r="E3" s="1" t="s">
        <v>25</v>
      </c>
      <c r="F3" s="1"/>
      <c r="H3" s="1"/>
    </row>
    <row r="4" spans="1:10" x14ac:dyDescent="0.35">
      <c r="A4" s="1" t="s">
        <v>29</v>
      </c>
      <c r="B4" s="1" t="s">
        <v>24</v>
      </c>
      <c r="C4" s="1" t="s">
        <v>1</v>
      </c>
      <c r="D4" s="1"/>
      <c r="E4" s="1" t="s">
        <v>2</v>
      </c>
      <c r="F4" s="1"/>
      <c r="H4" s="1"/>
    </row>
    <row r="5" spans="1:10" x14ac:dyDescent="0.35">
      <c r="A5" s="2"/>
      <c r="B5" s="2"/>
      <c r="C5" s="1"/>
      <c r="D5" s="1"/>
      <c r="E5" s="1"/>
      <c r="F5" s="1"/>
      <c r="H5" s="1"/>
    </row>
    <row r="6" spans="1:10" x14ac:dyDescent="0.35">
      <c r="A6" s="1"/>
      <c r="B6" s="1"/>
      <c r="C6" s="1"/>
      <c r="D6" s="1"/>
      <c r="E6" s="1" t="s">
        <v>3</v>
      </c>
      <c r="F6" s="1"/>
      <c r="H6" s="1"/>
    </row>
    <row r="7" spans="1:10" x14ac:dyDescent="0.35">
      <c r="A7" s="1"/>
      <c r="B7" s="1"/>
      <c r="C7" s="1"/>
      <c r="D7" s="1"/>
      <c r="E7" s="1" t="s">
        <v>4</v>
      </c>
      <c r="F7" s="1"/>
      <c r="H7" s="1"/>
    </row>
    <row r="8" spans="1:10" x14ac:dyDescent="0.35">
      <c r="A8" s="1"/>
      <c r="B8" s="1"/>
      <c r="C8" s="1"/>
      <c r="D8" s="1"/>
      <c r="E8" s="1"/>
      <c r="F8" s="1"/>
      <c r="G8" s="1"/>
      <c r="H8" s="1" t="s">
        <v>5</v>
      </c>
    </row>
    <row r="9" spans="1:10" x14ac:dyDescent="0.35">
      <c r="A9" s="1" t="s">
        <v>6</v>
      </c>
      <c r="B9" s="1" t="s">
        <v>27</v>
      </c>
      <c r="C9" s="5" t="s">
        <v>30</v>
      </c>
      <c r="D9" s="5"/>
      <c r="E9" s="5"/>
      <c r="F9" s="5"/>
      <c r="G9" s="5"/>
      <c r="H9" s="1"/>
    </row>
    <row r="10" spans="1:10" x14ac:dyDescent="0.35">
      <c r="A10" s="1" t="s">
        <v>42</v>
      </c>
      <c r="B10" s="1"/>
      <c r="C10" s="6" t="s">
        <v>43</v>
      </c>
      <c r="D10" s="6" t="s">
        <v>44</v>
      </c>
      <c r="E10" s="1"/>
      <c r="F10" s="1"/>
      <c r="G10" s="1"/>
      <c r="H10" s="1"/>
    </row>
    <row r="11" spans="1:10" x14ac:dyDescent="0.35">
      <c r="A11" s="1" t="s">
        <v>41</v>
      </c>
      <c r="B11" s="1"/>
      <c r="C11" s="6">
        <v>100</v>
      </c>
      <c r="D11" s="6">
        <v>11</v>
      </c>
      <c r="E11" s="1"/>
      <c r="F11" s="1"/>
      <c r="G11" s="1"/>
      <c r="H11" s="1"/>
    </row>
    <row r="12" spans="1:10" x14ac:dyDescent="0.35">
      <c r="A12" s="1" t="s">
        <v>7</v>
      </c>
      <c r="B12" s="1"/>
      <c r="C12" s="6">
        <v>95</v>
      </c>
      <c r="D12" s="1"/>
      <c r="E12" s="1"/>
      <c r="F12" s="1"/>
      <c r="G12" s="1"/>
      <c r="H12" s="1"/>
    </row>
    <row r="13" spans="1:10" x14ac:dyDescent="0.35">
      <c r="A13" s="2"/>
      <c r="B13" s="2"/>
      <c r="C13" s="2"/>
      <c r="D13" s="2"/>
      <c r="E13" s="2"/>
      <c r="F13" s="2"/>
      <c r="G13" s="2"/>
      <c r="H13" s="2"/>
    </row>
    <row r="14" spans="1:10" ht="15" thickBot="1" x14ac:dyDescent="0.4">
      <c r="A14" s="1"/>
      <c r="B14" s="1"/>
      <c r="C14" s="1"/>
      <c r="D14" s="1"/>
      <c r="E14" s="1"/>
      <c r="F14" s="1"/>
      <c r="G14" s="1"/>
      <c r="H14" s="7"/>
    </row>
    <row r="15" spans="1:10" ht="15" thickBot="1" x14ac:dyDescent="0.4">
      <c r="A15" s="8" t="s">
        <v>8</v>
      </c>
      <c r="B15" s="9" t="s">
        <v>9</v>
      </c>
      <c r="C15" s="10" t="s">
        <v>10</v>
      </c>
      <c r="D15" s="11" t="s">
        <v>11</v>
      </c>
      <c r="E15" s="9" t="s">
        <v>12</v>
      </c>
      <c r="F15" s="9" t="s">
        <v>39</v>
      </c>
      <c r="G15" s="9" t="s">
        <v>38</v>
      </c>
      <c r="H15" s="9" t="s">
        <v>45</v>
      </c>
      <c r="I15" s="12" t="s">
        <v>14</v>
      </c>
      <c r="J15" s="13" t="s">
        <v>15</v>
      </c>
    </row>
    <row r="16" spans="1:10" ht="15" thickBot="1" x14ac:dyDescent="0.4">
      <c r="A16" s="14"/>
      <c r="B16" s="15"/>
      <c r="C16" s="16" t="s">
        <v>16</v>
      </c>
      <c r="D16" s="16" t="s">
        <v>17</v>
      </c>
      <c r="E16" s="15"/>
      <c r="F16" s="15">
        <v>95</v>
      </c>
      <c r="G16" s="15" t="s">
        <v>40</v>
      </c>
      <c r="H16" s="15" t="s">
        <v>46</v>
      </c>
      <c r="I16" s="17" t="s">
        <v>18</v>
      </c>
      <c r="J16" s="18" t="s">
        <v>18</v>
      </c>
    </row>
    <row r="17" spans="1:15" x14ac:dyDescent="0.35">
      <c r="A17" s="19"/>
      <c r="B17" s="20"/>
      <c r="C17" s="20"/>
      <c r="D17" s="20"/>
      <c r="E17" s="20"/>
      <c r="F17" s="20"/>
      <c r="G17" s="20"/>
      <c r="H17" s="20"/>
      <c r="I17" s="20"/>
      <c r="J17" s="21">
        <v>0</v>
      </c>
      <c r="K17" s="22"/>
      <c r="L17" s="23"/>
      <c r="M17" s="22"/>
    </row>
    <row r="18" spans="1:15" x14ac:dyDescent="0.35">
      <c r="A18" s="24" t="s">
        <v>35</v>
      </c>
      <c r="B18" s="25">
        <v>1</v>
      </c>
      <c r="C18" s="26">
        <v>304370</v>
      </c>
      <c r="D18" s="56">
        <v>305021</v>
      </c>
      <c r="E18" s="57">
        <v>210</v>
      </c>
      <c r="F18" s="25">
        <v>1.179</v>
      </c>
      <c r="G18" s="25">
        <v>25.43</v>
      </c>
      <c r="H18" s="27">
        <f>G18/D11*C11</f>
        <v>231.18181818181819</v>
      </c>
      <c r="I18" s="28">
        <f>E18*D11/C11</f>
        <v>23.1</v>
      </c>
      <c r="J18" s="29">
        <f>SUM(J17+G18-I18)</f>
        <v>2.3299999999999983</v>
      </c>
      <c r="K18" s="22"/>
      <c r="L18" s="30"/>
      <c r="M18" s="22"/>
      <c r="N18" s="31"/>
    </row>
    <row r="19" spans="1:15" x14ac:dyDescent="0.35">
      <c r="A19" s="24"/>
      <c r="B19" s="25"/>
      <c r="C19" s="26"/>
      <c r="D19" s="56"/>
      <c r="E19" s="57"/>
      <c r="F19" s="25"/>
      <c r="G19" s="25"/>
      <c r="H19" s="27"/>
      <c r="I19" s="28"/>
      <c r="J19" s="29"/>
      <c r="K19" s="23"/>
      <c r="L19" s="30"/>
      <c r="M19" s="30"/>
      <c r="N19" s="30"/>
      <c r="O19" s="30"/>
    </row>
    <row r="20" spans="1:15" x14ac:dyDescent="0.35">
      <c r="A20" s="24"/>
      <c r="B20" s="25"/>
      <c r="C20" s="26"/>
      <c r="D20" s="56"/>
      <c r="E20" s="57"/>
      <c r="F20" s="25"/>
      <c r="G20" s="25"/>
      <c r="H20" s="32"/>
      <c r="I20" s="28"/>
      <c r="J20" s="29"/>
      <c r="K20" s="22"/>
      <c r="L20" s="22"/>
      <c r="M20" s="22"/>
    </row>
    <row r="21" spans="1:15" ht="15" thickBot="1" x14ac:dyDescent="0.4">
      <c r="A21" s="33" t="s">
        <v>19</v>
      </c>
      <c r="B21" s="34"/>
      <c r="C21" s="34"/>
      <c r="D21" s="58"/>
      <c r="E21" s="58"/>
      <c r="F21" s="34"/>
      <c r="G21" s="34"/>
      <c r="H21" s="35"/>
      <c r="I21" s="35"/>
      <c r="J21" s="36"/>
      <c r="K21" s="22"/>
      <c r="L21" s="22"/>
      <c r="M21" s="22"/>
    </row>
    <row r="22" spans="1:15" ht="15" thickBot="1" x14ac:dyDescent="0.4">
      <c r="A22" s="1"/>
      <c r="B22" s="1" t="s">
        <v>20</v>
      </c>
      <c r="C22" s="6"/>
      <c r="D22" s="59"/>
      <c r="E22" s="60">
        <f>SUM(E18:E21)</f>
        <v>210</v>
      </c>
      <c r="F22" s="55"/>
      <c r="G22" s="55"/>
      <c r="H22" s="38">
        <f>SUM(H18:H21)</f>
        <v>231.18181818181819</v>
      </c>
      <c r="I22" s="38">
        <f>SUM(I18:I19)</f>
        <v>23.1</v>
      </c>
      <c r="J22" s="39">
        <f>SUM(J18)</f>
        <v>2.3299999999999983</v>
      </c>
      <c r="K22" s="22"/>
      <c r="L22" s="22"/>
      <c r="M22" s="22"/>
    </row>
    <row r="23" spans="1:15" x14ac:dyDescent="0.35">
      <c r="A23" s="2"/>
      <c r="B23" s="2"/>
      <c r="C23" s="2"/>
      <c r="D23" s="2"/>
      <c r="E23" s="2"/>
      <c r="F23" s="2"/>
      <c r="G23" s="2"/>
      <c r="H23" s="1"/>
      <c r="I23" s="22"/>
      <c r="J23" s="23"/>
      <c r="K23" s="22"/>
    </row>
    <row r="24" spans="1:15" x14ac:dyDescent="0.35">
      <c r="A24" s="2"/>
      <c r="B24" s="2"/>
      <c r="C24" s="2"/>
      <c r="D24" s="2"/>
      <c r="E24" s="2"/>
      <c r="F24" s="2"/>
      <c r="G24" s="40"/>
      <c r="H24" s="1"/>
      <c r="I24" s="22"/>
      <c r="J24" s="22"/>
      <c r="K24" s="22"/>
    </row>
    <row r="25" spans="1:15" x14ac:dyDescent="0.35">
      <c r="A25" s="1" t="s">
        <v>21</v>
      </c>
      <c r="B25" s="2" t="s">
        <v>32</v>
      </c>
      <c r="C25" s="2"/>
      <c r="D25" s="2"/>
      <c r="E25" s="6"/>
      <c r="F25" s="41"/>
      <c r="G25" s="40"/>
      <c r="H25" s="1"/>
      <c r="I25" s="22"/>
      <c r="J25" s="22"/>
      <c r="K25" s="22"/>
    </row>
    <row r="26" spans="1:15" x14ac:dyDescent="0.35">
      <c r="A26" s="1"/>
      <c r="B26" s="2"/>
      <c r="C26" s="2"/>
      <c r="D26" s="2"/>
      <c r="E26" s="6"/>
      <c r="F26" s="41"/>
      <c r="G26" s="40"/>
      <c r="H26" s="1"/>
      <c r="I26" s="22"/>
      <c r="J26" s="22"/>
      <c r="K26" s="22"/>
    </row>
    <row r="27" spans="1:15" x14ac:dyDescent="0.35">
      <c r="A27" s="1" t="s">
        <v>22</v>
      </c>
      <c r="B27" s="42" t="s">
        <v>33</v>
      </c>
      <c r="C27" s="2"/>
      <c r="D27" s="2"/>
      <c r="E27" s="2"/>
      <c r="F27" s="2"/>
      <c r="G27" s="22"/>
      <c r="H27" s="1"/>
      <c r="I27" s="22"/>
      <c r="J27" s="22"/>
      <c r="K27" s="22"/>
    </row>
    <row r="28" spans="1:15" x14ac:dyDescent="0.35">
      <c r="D28" t="s">
        <v>23</v>
      </c>
    </row>
    <row r="29" spans="1:15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5" x14ac:dyDescent="0.35">
      <c r="A30" s="43"/>
      <c r="B30" s="6"/>
      <c r="C30" s="44"/>
      <c r="D30" s="44"/>
      <c r="E30" s="6"/>
      <c r="F30" s="41"/>
      <c r="G30" s="40"/>
      <c r="H30" s="40"/>
      <c r="I30" s="22"/>
      <c r="J30" s="22"/>
      <c r="K30" s="23"/>
    </row>
    <row r="31" spans="1:15" x14ac:dyDescent="0.35">
      <c r="A31" s="43"/>
      <c r="B31" s="6"/>
      <c r="C31" s="44"/>
      <c r="D31" s="44"/>
      <c r="E31" s="6"/>
      <c r="F31" s="41"/>
      <c r="G31" s="40"/>
      <c r="H31" s="40"/>
      <c r="I31" s="22"/>
      <c r="J31" s="22"/>
      <c r="K31" s="22"/>
    </row>
    <row r="32" spans="1:15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AAC06-7EDD-432B-82C8-E548E1B602C3}">
  <sheetPr>
    <tabColor rgb="FF00B050"/>
  </sheetPr>
  <dimension ref="A2:N32"/>
  <sheetViews>
    <sheetView topLeftCell="A5" workbookViewId="0">
      <selection activeCell="D21" sqref="D21"/>
    </sheetView>
  </sheetViews>
  <sheetFormatPr defaultColWidth="9.1796875" defaultRowHeight="14.5" x14ac:dyDescent="0.35"/>
  <cols>
    <col min="1" max="2" width="14.1796875" customWidth="1"/>
    <col min="3" max="3" width="14.54296875" customWidth="1"/>
    <col min="4" max="4" width="15" customWidth="1"/>
    <col min="5" max="5" width="16" customWidth="1"/>
    <col min="6" max="6" width="10.54296875" customWidth="1"/>
    <col min="7" max="8" width="7.26953125" customWidth="1"/>
    <col min="9" max="9" width="9.1796875" bestFit="1" customWidth="1"/>
    <col min="10" max="10" width="16.7265625" bestFit="1" customWidth="1"/>
    <col min="11" max="11" width="12.54296875" bestFit="1" customWidth="1"/>
    <col min="258" max="259" width="14.1796875" customWidth="1"/>
    <col min="260" max="260" width="14.54296875" customWidth="1"/>
    <col min="261" max="261" width="15" customWidth="1"/>
    <col min="262" max="262" width="16" customWidth="1"/>
    <col min="263" max="263" width="14.26953125" customWidth="1"/>
    <col min="264" max="264" width="18.54296875" customWidth="1"/>
    <col min="265" max="265" width="17.1796875" customWidth="1"/>
    <col min="266" max="266" width="7.26953125" customWidth="1"/>
    <col min="514" max="515" width="14.1796875" customWidth="1"/>
    <col min="516" max="516" width="14.54296875" customWidth="1"/>
    <col min="517" max="517" width="15" customWidth="1"/>
    <col min="518" max="518" width="16" customWidth="1"/>
    <col min="519" max="519" width="14.26953125" customWidth="1"/>
    <col min="520" max="520" width="18.54296875" customWidth="1"/>
    <col min="521" max="521" width="17.1796875" customWidth="1"/>
    <col min="522" max="522" width="7.26953125" customWidth="1"/>
    <col min="770" max="771" width="14.1796875" customWidth="1"/>
    <col min="772" max="772" width="14.54296875" customWidth="1"/>
    <col min="773" max="773" width="15" customWidth="1"/>
    <col min="774" max="774" width="16" customWidth="1"/>
    <col min="775" max="775" width="14.26953125" customWidth="1"/>
    <col min="776" max="776" width="18.54296875" customWidth="1"/>
    <col min="777" max="777" width="17.1796875" customWidth="1"/>
    <col min="778" max="778" width="7.26953125" customWidth="1"/>
    <col min="1026" max="1027" width="14.1796875" customWidth="1"/>
    <col min="1028" max="1028" width="14.54296875" customWidth="1"/>
    <col min="1029" max="1029" width="15" customWidth="1"/>
    <col min="1030" max="1030" width="16" customWidth="1"/>
    <col min="1031" max="1031" width="14.26953125" customWidth="1"/>
    <col min="1032" max="1032" width="18.54296875" customWidth="1"/>
    <col min="1033" max="1033" width="17.1796875" customWidth="1"/>
    <col min="1034" max="1034" width="7.26953125" customWidth="1"/>
    <col min="1282" max="1283" width="14.1796875" customWidth="1"/>
    <col min="1284" max="1284" width="14.54296875" customWidth="1"/>
    <col min="1285" max="1285" width="15" customWidth="1"/>
    <col min="1286" max="1286" width="16" customWidth="1"/>
    <col min="1287" max="1287" width="14.26953125" customWidth="1"/>
    <col min="1288" max="1288" width="18.54296875" customWidth="1"/>
    <col min="1289" max="1289" width="17.1796875" customWidth="1"/>
    <col min="1290" max="1290" width="7.26953125" customWidth="1"/>
    <col min="1538" max="1539" width="14.1796875" customWidth="1"/>
    <col min="1540" max="1540" width="14.54296875" customWidth="1"/>
    <col min="1541" max="1541" width="15" customWidth="1"/>
    <col min="1542" max="1542" width="16" customWidth="1"/>
    <col min="1543" max="1543" width="14.26953125" customWidth="1"/>
    <col min="1544" max="1544" width="18.54296875" customWidth="1"/>
    <col min="1545" max="1545" width="17.1796875" customWidth="1"/>
    <col min="1546" max="1546" width="7.26953125" customWidth="1"/>
    <col min="1794" max="1795" width="14.1796875" customWidth="1"/>
    <col min="1796" max="1796" width="14.54296875" customWidth="1"/>
    <col min="1797" max="1797" width="15" customWidth="1"/>
    <col min="1798" max="1798" width="16" customWidth="1"/>
    <col min="1799" max="1799" width="14.26953125" customWidth="1"/>
    <col min="1800" max="1800" width="18.54296875" customWidth="1"/>
    <col min="1801" max="1801" width="17.1796875" customWidth="1"/>
    <col min="1802" max="1802" width="7.26953125" customWidth="1"/>
    <col min="2050" max="2051" width="14.1796875" customWidth="1"/>
    <col min="2052" max="2052" width="14.54296875" customWidth="1"/>
    <col min="2053" max="2053" width="15" customWidth="1"/>
    <col min="2054" max="2054" width="16" customWidth="1"/>
    <col min="2055" max="2055" width="14.26953125" customWidth="1"/>
    <col min="2056" max="2056" width="18.54296875" customWidth="1"/>
    <col min="2057" max="2057" width="17.1796875" customWidth="1"/>
    <col min="2058" max="2058" width="7.26953125" customWidth="1"/>
    <col min="2306" max="2307" width="14.1796875" customWidth="1"/>
    <col min="2308" max="2308" width="14.54296875" customWidth="1"/>
    <col min="2309" max="2309" width="15" customWidth="1"/>
    <col min="2310" max="2310" width="16" customWidth="1"/>
    <col min="2311" max="2311" width="14.26953125" customWidth="1"/>
    <col min="2312" max="2312" width="18.54296875" customWidth="1"/>
    <col min="2313" max="2313" width="17.1796875" customWidth="1"/>
    <col min="2314" max="2314" width="7.26953125" customWidth="1"/>
    <col min="2562" max="2563" width="14.1796875" customWidth="1"/>
    <col min="2564" max="2564" width="14.54296875" customWidth="1"/>
    <col min="2565" max="2565" width="15" customWidth="1"/>
    <col min="2566" max="2566" width="16" customWidth="1"/>
    <col min="2567" max="2567" width="14.26953125" customWidth="1"/>
    <col min="2568" max="2568" width="18.54296875" customWidth="1"/>
    <col min="2569" max="2569" width="17.1796875" customWidth="1"/>
    <col min="2570" max="2570" width="7.26953125" customWidth="1"/>
    <col min="2818" max="2819" width="14.1796875" customWidth="1"/>
    <col min="2820" max="2820" width="14.54296875" customWidth="1"/>
    <col min="2821" max="2821" width="15" customWidth="1"/>
    <col min="2822" max="2822" width="16" customWidth="1"/>
    <col min="2823" max="2823" width="14.26953125" customWidth="1"/>
    <col min="2824" max="2824" width="18.54296875" customWidth="1"/>
    <col min="2825" max="2825" width="17.1796875" customWidth="1"/>
    <col min="2826" max="2826" width="7.26953125" customWidth="1"/>
    <col min="3074" max="3075" width="14.1796875" customWidth="1"/>
    <col min="3076" max="3076" width="14.54296875" customWidth="1"/>
    <col min="3077" max="3077" width="15" customWidth="1"/>
    <col min="3078" max="3078" width="16" customWidth="1"/>
    <col min="3079" max="3079" width="14.26953125" customWidth="1"/>
    <col min="3080" max="3080" width="18.54296875" customWidth="1"/>
    <col min="3081" max="3081" width="17.1796875" customWidth="1"/>
    <col min="3082" max="3082" width="7.26953125" customWidth="1"/>
    <col min="3330" max="3331" width="14.1796875" customWidth="1"/>
    <col min="3332" max="3332" width="14.54296875" customWidth="1"/>
    <col min="3333" max="3333" width="15" customWidth="1"/>
    <col min="3334" max="3334" width="16" customWidth="1"/>
    <col min="3335" max="3335" width="14.26953125" customWidth="1"/>
    <col min="3336" max="3336" width="18.54296875" customWidth="1"/>
    <col min="3337" max="3337" width="17.1796875" customWidth="1"/>
    <col min="3338" max="3338" width="7.26953125" customWidth="1"/>
    <col min="3586" max="3587" width="14.1796875" customWidth="1"/>
    <col min="3588" max="3588" width="14.54296875" customWidth="1"/>
    <col min="3589" max="3589" width="15" customWidth="1"/>
    <col min="3590" max="3590" width="16" customWidth="1"/>
    <col min="3591" max="3591" width="14.26953125" customWidth="1"/>
    <col min="3592" max="3592" width="18.54296875" customWidth="1"/>
    <col min="3593" max="3593" width="17.1796875" customWidth="1"/>
    <col min="3594" max="3594" width="7.26953125" customWidth="1"/>
    <col min="3842" max="3843" width="14.1796875" customWidth="1"/>
    <col min="3844" max="3844" width="14.54296875" customWidth="1"/>
    <col min="3845" max="3845" width="15" customWidth="1"/>
    <col min="3846" max="3846" width="16" customWidth="1"/>
    <col min="3847" max="3847" width="14.26953125" customWidth="1"/>
    <col min="3848" max="3848" width="18.54296875" customWidth="1"/>
    <col min="3849" max="3849" width="17.1796875" customWidth="1"/>
    <col min="3850" max="3850" width="7.26953125" customWidth="1"/>
    <col min="4098" max="4099" width="14.1796875" customWidth="1"/>
    <col min="4100" max="4100" width="14.54296875" customWidth="1"/>
    <col min="4101" max="4101" width="15" customWidth="1"/>
    <col min="4102" max="4102" width="16" customWidth="1"/>
    <col min="4103" max="4103" width="14.26953125" customWidth="1"/>
    <col min="4104" max="4104" width="18.54296875" customWidth="1"/>
    <col min="4105" max="4105" width="17.1796875" customWidth="1"/>
    <col min="4106" max="4106" width="7.26953125" customWidth="1"/>
    <col min="4354" max="4355" width="14.1796875" customWidth="1"/>
    <col min="4356" max="4356" width="14.54296875" customWidth="1"/>
    <col min="4357" max="4357" width="15" customWidth="1"/>
    <col min="4358" max="4358" width="16" customWidth="1"/>
    <col min="4359" max="4359" width="14.26953125" customWidth="1"/>
    <col min="4360" max="4360" width="18.54296875" customWidth="1"/>
    <col min="4361" max="4361" width="17.1796875" customWidth="1"/>
    <col min="4362" max="4362" width="7.26953125" customWidth="1"/>
    <col min="4610" max="4611" width="14.1796875" customWidth="1"/>
    <col min="4612" max="4612" width="14.54296875" customWidth="1"/>
    <col min="4613" max="4613" width="15" customWidth="1"/>
    <col min="4614" max="4614" width="16" customWidth="1"/>
    <col min="4615" max="4615" width="14.26953125" customWidth="1"/>
    <col min="4616" max="4616" width="18.54296875" customWidth="1"/>
    <col min="4617" max="4617" width="17.1796875" customWidth="1"/>
    <col min="4618" max="4618" width="7.26953125" customWidth="1"/>
    <col min="4866" max="4867" width="14.1796875" customWidth="1"/>
    <col min="4868" max="4868" width="14.54296875" customWidth="1"/>
    <col min="4869" max="4869" width="15" customWidth="1"/>
    <col min="4870" max="4870" width="16" customWidth="1"/>
    <col min="4871" max="4871" width="14.26953125" customWidth="1"/>
    <col min="4872" max="4872" width="18.54296875" customWidth="1"/>
    <col min="4873" max="4873" width="17.1796875" customWidth="1"/>
    <col min="4874" max="4874" width="7.26953125" customWidth="1"/>
    <col min="5122" max="5123" width="14.1796875" customWidth="1"/>
    <col min="5124" max="5124" width="14.54296875" customWidth="1"/>
    <col min="5125" max="5125" width="15" customWidth="1"/>
    <col min="5126" max="5126" width="16" customWidth="1"/>
    <col min="5127" max="5127" width="14.26953125" customWidth="1"/>
    <col min="5128" max="5128" width="18.54296875" customWidth="1"/>
    <col min="5129" max="5129" width="17.1796875" customWidth="1"/>
    <col min="5130" max="5130" width="7.26953125" customWidth="1"/>
    <col min="5378" max="5379" width="14.1796875" customWidth="1"/>
    <col min="5380" max="5380" width="14.54296875" customWidth="1"/>
    <col min="5381" max="5381" width="15" customWidth="1"/>
    <col min="5382" max="5382" width="16" customWidth="1"/>
    <col min="5383" max="5383" width="14.26953125" customWidth="1"/>
    <col min="5384" max="5384" width="18.54296875" customWidth="1"/>
    <col min="5385" max="5385" width="17.1796875" customWidth="1"/>
    <col min="5386" max="5386" width="7.26953125" customWidth="1"/>
    <col min="5634" max="5635" width="14.1796875" customWidth="1"/>
    <col min="5636" max="5636" width="14.54296875" customWidth="1"/>
    <col min="5637" max="5637" width="15" customWidth="1"/>
    <col min="5638" max="5638" width="16" customWidth="1"/>
    <col min="5639" max="5639" width="14.26953125" customWidth="1"/>
    <col min="5640" max="5640" width="18.54296875" customWidth="1"/>
    <col min="5641" max="5641" width="17.1796875" customWidth="1"/>
    <col min="5642" max="5642" width="7.26953125" customWidth="1"/>
    <col min="5890" max="5891" width="14.1796875" customWidth="1"/>
    <col min="5892" max="5892" width="14.54296875" customWidth="1"/>
    <col min="5893" max="5893" width="15" customWidth="1"/>
    <col min="5894" max="5894" width="16" customWidth="1"/>
    <col min="5895" max="5895" width="14.26953125" customWidth="1"/>
    <col min="5896" max="5896" width="18.54296875" customWidth="1"/>
    <col min="5897" max="5897" width="17.1796875" customWidth="1"/>
    <col min="5898" max="5898" width="7.26953125" customWidth="1"/>
    <col min="6146" max="6147" width="14.1796875" customWidth="1"/>
    <col min="6148" max="6148" width="14.54296875" customWidth="1"/>
    <col min="6149" max="6149" width="15" customWidth="1"/>
    <col min="6150" max="6150" width="16" customWidth="1"/>
    <col min="6151" max="6151" width="14.26953125" customWidth="1"/>
    <col min="6152" max="6152" width="18.54296875" customWidth="1"/>
    <col min="6153" max="6153" width="17.1796875" customWidth="1"/>
    <col min="6154" max="6154" width="7.26953125" customWidth="1"/>
    <col min="6402" max="6403" width="14.1796875" customWidth="1"/>
    <col min="6404" max="6404" width="14.54296875" customWidth="1"/>
    <col min="6405" max="6405" width="15" customWidth="1"/>
    <col min="6406" max="6406" width="16" customWidth="1"/>
    <col min="6407" max="6407" width="14.26953125" customWidth="1"/>
    <col min="6408" max="6408" width="18.54296875" customWidth="1"/>
    <col min="6409" max="6409" width="17.1796875" customWidth="1"/>
    <col min="6410" max="6410" width="7.26953125" customWidth="1"/>
    <col min="6658" max="6659" width="14.1796875" customWidth="1"/>
    <col min="6660" max="6660" width="14.54296875" customWidth="1"/>
    <col min="6661" max="6661" width="15" customWidth="1"/>
    <col min="6662" max="6662" width="16" customWidth="1"/>
    <col min="6663" max="6663" width="14.26953125" customWidth="1"/>
    <col min="6664" max="6664" width="18.54296875" customWidth="1"/>
    <col min="6665" max="6665" width="17.1796875" customWidth="1"/>
    <col min="6666" max="6666" width="7.26953125" customWidth="1"/>
    <col min="6914" max="6915" width="14.1796875" customWidth="1"/>
    <col min="6916" max="6916" width="14.54296875" customWidth="1"/>
    <col min="6917" max="6917" width="15" customWidth="1"/>
    <col min="6918" max="6918" width="16" customWidth="1"/>
    <col min="6919" max="6919" width="14.26953125" customWidth="1"/>
    <col min="6920" max="6920" width="18.54296875" customWidth="1"/>
    <col min="6921" max="6921" width="17.1796875" customWidth="1"/>
    <col min="6922" max="6922" width="7.26953125" customWidth="1"/>
    <col min="7170" max="7171" width="14.1796875" customWidth="1"/>
    <col min="7172" max="7172" width="14.54296875" customWidth="1"/>
    <col min="7173" max="7173" width="15" customWidth="1"/>
    <col min="7174" max="7174" width="16" customWidth="1"/>
    <col min="7175" max="7175" width="14.26953125" customWidth="1"/>
    <col min="7176" max="7176" width="18.54296875" customWidth="1"/>
    <col min="7177" max="7177" width="17.1796875" customWidth="1"/>
    <col min="7178" max="7178" width="7.26953125" customWidth="1"/>
    <col min="7426" max="7427" width="14.1796875" customWidth="1"/>
    <col min="7428" max="7428" width="14.54296875" customWidth="1"/>
    <col min="7429" max="7429" width="15" customWidth="1"/>
    <col min="7430" max="7430" width="16" customWidth="1"/>
    <col min="7431" max="7431" width="14.26953125" customWidth="1"/>
    <col min="7432" max="7432" width="18.54296875" customWidth="1"/>
    <col min="7433" max="7433" width="17.1796875" customWidth="1"/>
    <col min="7434" max="7434" width="7.26953125" customWidth="1"/>
    <col min="7682" max="7683" width="14.1796875" customWidth="1"/>
    <col min="7684" max="7684" width="14.54296875" customWidth="1"/>
    <col min="7685" max="7685" width="15" customWidth="1"/>
    <col min="7686" max="7686" width="16" customWidth="1"/>
    <col min="7687" max="7687" width="14.26953125" customWidth="1"/>
    <col min="7688" max="7688" width="18.54296875" customWidth="1"/>
    <col min="7689" max="7689" width="17.1796875" customWidth="1"/>
    <col min="7690" max="7690" width="7.26953125" customWidth="1"/>
    <col min="7938" max="7939" width="14.1796875" customWidth="1"/>
    <col min="7940" max="7940" width="14.54296875" customWidth="1"/>
    <col min="7941" max="7941" width="15" customWidth="1"/>
    <col min="7942" max="7942" width="16" customWidth="1"/>
    <col min="7943" max="7943" width="14.26953125" customWidth="1"/>
    <col min="7944" max="7944" width="18.54296875" customWidth="1"/>
    <col min="7945" max="7945" width="17.1796875" customWidth="1"/>
    <col min="7946" max="7946" width="7.26953125" customWidth="1"/>
    <col min="8194" max="8195" width="14.1796875" customWidth="1"/>
    <col min="8196" max="8196" width="14.54296875" customWidth="1"/>
    <col min="8197" max="8197" width="15" customWidth="1"/>
    <col min="8198" max="8198" width="16" customWidth="1"/>
    <col min="8199" max="8199" width="14.26953125" customWidth="1"/>
    <col min="8200" max="8200" width="18.54296875" customWidth="1"/>
    <col min="8201" max="8201" width="17.1796875" customWidth="1"/>
    <col min="8202" max="8202" width="7.26953125" customWidth="1"/>
    <col min="8450" max="8451" width="14.1796875" customWidth="1"/>
    <col min="8452" max="8452" width="14.54296875" customWidth="1"/>
    <col min="8453" max="8453" width="15" customWidth="1"/>
    <col min="8454" max="8454" width="16" customWidth="1"/>
    <col min="8455" max="8455" width="14.26953125" customWidth="1"/>
    <col min="8456" max="8456" width="18.54296875" customWidth="1"/>
    <col min="8457" max="8457" width="17.1796875" customWidth="1"/>
    <col min="8458" max="8458" width="7.26953125" customWidth="1"/>
    <col min="8706" max="8707" width="14.1796875" customWidth="1"/>
    <col min="8708" max="8708" width="14.54296875" customWidth="1"/>
    <col min="8709" max="8709" width="15" customWidth="1"/>
    <col min="8710" max="8710" width="16" customWidth="1"/>
    <col min="8711" max="8711" width="14.26953125" customWidth="1"/>
    <col min="8712" max="8712" width="18.54296875" customWidth="1"/>
    <col min="8713" max="8713" width="17.1796875" customWidth="1"/>
    <col min="8714" max="8714" width="7.26953125" customWidth="1"/>
    <col min="8962" max="8963" width="14.1796875" customWidth="1"/>
    <col min="8964" max="8964" width="14.54296875" customWidth="1"/>
    <col min="8965" max="8965" width="15" customWidth="1"/>
    <col min="8966" max="8966" width="16" customWidth="1"/>
    <col min="8967" max="8967" width="14.26953125" customWidth="1"/>
    <col min="8968" max="8968" width="18.54296875" customWidth="1"/>
    <col min="8969" max="8969" width="17.1796875" customWidth="1"/>
    <col min="8970" max="8970" width="7.26953125" customWidth="1"/>
    <col min="9218" max="9219" width="14.1796875" customWidth="1"/>
    <col min="9220" max="9220" width="14.54296875" customWidth="1"/>
    <col min="9221" max="9221" width="15" customWidth="1"/>
    <col min="9222" max="9222" width="16" customWidth="1"/>
    <col min="9223" max="9223" width="14.26953125" customWidth="1"/>
    <col min="9224" max="9224" width="18.54296875" customWidth="1"/>
    <col min="9225" max="9225" width="17.1796875" customWidth="1"/>
    <col min="9226" max="9226" width="7.26953125" customWidth="1"/>
    <col min="9474" max="9475" width="14.1796875" customWidth="1"/>
    <col min="9476" max="9476" width="14.54296875" customWidth="1"/>
    <col min="9477" max="9477" width="15" customWidth="1"/>
    <col min="9478" max="9478" width="16" customWidth="1"/>
    <col min="9479" max="9479" width="14.26953125" customWidth="1"/>
    <col min="9480" max="9480" width="18.54296875" customWidth="1"/>
    <col min="9481" max="9481" width="17.1796875" customWidth="1"/>
    <col min="9482" max="9482" width="7.26953125" customWidth="1"/>
    <col min="9730" max="9731" width="14.1796875" customWidth="1"/>
    <col min="9732" max="9732" width="14.54296875" customWidth="1"/>
    <col min="9733" max="9733" width="15" customWidth="1"/>
    <col min="9734" max="9734" width="16" customWidth="1"/>
    <col min="9735" max="9735" width="14.26953125" customWidth="1"/>
    <col min="9736" max="9736" width="18.54296875" customWidth="1"/>
    <col min="9737" max="9737" width="17.1796875" customWidth="1"/>
    <col min="9738" max="9738" width="7.26953125" customWidth="1"/>
    <col min="9986" max="9987" width="14.1796875" customWidth="1"/>
    <col min="9988" max="9988" width="14.54296875" customWidth="1"/>
    <col min="9989" max="9989" width="15" customWidth="1"/>
    <col min="9990" max="9990" width="16" customWidth="1"/>
    <col min="9991" max="9991" width="14.26953125" customWidth="1"/>
    <col min="9992" max="9992" width="18.54296875" customWidth="1"/>
    <col min="9993" max="9993" width="17.1796875" customWidth="1"/>
    <col min="9994" max="9994" width="7.26953125" customWidth="1"/>
    <col min="10242" max="10243" width="14.1796875" customWidth="1"/>
    <col min="10244" max="10244" width="14.54296875" customWidth="1"/>
    <col min="10245" max="10245" width="15" customWidth="1"/>
    <col min="10246" max="10246" width="16" customWidth="1"/>
    <col min="10247" max="10247" width="14.26953125" customWidth="1"/>
    <col min="10248" max="10248" width="18.54296875" customWidth="1"/>
    <col min="10249" max="10249" width="17.1796875" customWidth="1"/>
    <col min="10250" max="10250" width="7.26953125" customWidth="1"/>
    <col min="10498" max="10499" width="14.1796875" customWidth="1"/>
    <col min="10500" max="10500" width="14.54296875" customWidth="1"/>
    <col min="10501" max="10501" width="15" customWidth="1"/>
    <col min="10502" max="10502" width="16" customWidth="1"/>
    <col min="10503" max="10503" width="14.26953125" customWidth="1"/>
    <col min="10504" max="10504" width="18.54296875" customWidth="1"/>
    <col min="10505" max="10505" width="17.1796875" customWidth="1"/>
    <col min="10506" max="10506" width="7.26953125" customWidth="1"/>
    <col min="10754" max="10755" width="14.1796875" customWidth="1"/>
    <col min="10756" max="10756" width="14.54296875" customWidth="1"/>
    <col min="10757" max="10757" width="15" customWidth="1"/>
    <col min="10758" max="10758" width="16" customWidth="1"/>
    <col min="10759" max="10759" width="14.26953125" customWidth="1"/>
    <col min="10760" max="10760" width="18.54296875" customWidth="1"/>
    <col min="10761" max="10761" width="17.1796875" customWidth="1"/>
    <col min="10762" max="10762" width="7.26953125" customWidth="1"/>
    <col min="11010" max="11011" width="14.1796875" customWidth="1"/>
    <col min="11012" max="11012" width="14.54296875" customWidth="1"/>
    <col min="11013" max="11013" width="15" customWidth="1"/>
    <col min="11014" max="11014" width="16" customWidth="1"/>
    <col min="11015" max="11015" width="14.26953125" customWidth="1"/>
    <col min="11016" max="11016" width="18.54296875" customWidth="1"/>
    <col min="11017" max="11017" width="17.1796875" customWidth="1"/>
    <col min="11018" max="11018" width="7.26953125" customWidth="1"/>
    <col min="11266" max="11267" width="14.1796875" customWidth="1"/>
    <col min="11268" max="11268" width="14.54296875" customWidth="1"/>
    <col min="11269" max="11269" width="15" customWidth="1"/>
    <col min="11270" max="11270" width="16" customWidth="1"/>
    <col min="11271" max="11271" width="14.26953125" customWidth="1"/>
    <col min="11272" max="11272" width="18.54296875" customWidth="1"/>
    <col min="11273" max="11273" width="17.1796875" customWidth="1"/>
    <col min="11274" max="11274" width="7.26953125" customWidth="1"/>
    <col min="11522" max="11523" width="14.1796875" customWidth="1"/>
    <col min="11524" max="11524" width="14.54296875" customWidth="1"/>
    <col min="11525" max="11525" width="15" customWidth="1"/>
    <col min="11526" max="11526" width="16" customWidth="1"/>
    <col min="11527" max="11527" width="14.26953125" customWidth="1"/>
    <col min="11528" max="11528" width="18.54296875" customWidth="1"/>
    <col min="11529" max="11529" width="17.1796875" customWidth="1"/>
    <col min="11530" max="11530" width="7.26953125" customWidth="1"/>
    <col min="11778" max="11779" width="14.1796875" customWidth="1"/>
    <col min="11780" max="11780" width="14.54296875" customWidth="1"/>
    <col min="11781" max="11781" width="15" customWidth="1"/>
    <col min="11782" max="11782" width="16" customWidth="1"/>
    <col min="11783" max="11783" width="14.26953125" customWidth="1"/>
    <col min="11784" max="11784" width="18.54296875" customWidth="1"/>
    <col min="11785" max="11785" width="17.1796875" customWidth="1"/>
    <col min="11786" max="11786" width="7.26953125" customWidth="1"/>
    <col min="12034" max="12035" width="14.1796875" customWidth="1"/>
    <col min="12036" max="12036" width="14.54296875" customWidth="1"/>
    <col min="12037" max="12037" width="15" customWidth="1"/>
    <col min="12038" max="12038" width="16" customWidth="1"/>
    <col min="12039" max="12039" width="14.26953125" customWidth="1"/>
    <col min="12040" max="12040" width="18.54296875" customWidth="1"/>
    <col min="12041" max="12041" width="17.1796875" customWidth="1"/>
    <col min="12042" max="12042" width="7.26953125" customWidth="1"/>
    <col min="12290" max="12291" width="14.1796875" customWidth="1"/>
    <col min="12292" max="12292" width="14.54296875" customWidth="1"/>
    <col min="12293" max="12293" width="15" customWidth="1"/>
    <col min="12294" max="12294" width="16" customWidth="1"/>
    <col min="12295" max="12295" width="14.26953125" customWidth="1"/>
    <col min="12296" max="12296" width="18.54296875" customWidth="1"/>
    <col min="12297" max="12297" width="17.1796875" customWidth="1"/>
    <col min="12298" max="12298" width="7.26953125" customWidth="1"/>
    <col min="12546" max="12547" width="14.1796875" customWidth="1"/>
    <col min="12548" max="12548" width="14.54296875" customWidth="1"/>
    <col min="12549" max="12549" width="15" customWidth="1"/>
    <col min="12550" max="12550" width="16" customWidth="1"/>
    <col min="12551" max="12551" width="14.26953125" customWidth="1"/>
    <col min="12552" max="12552" width="18.54296875" customWidth="1"/>
    <col min="12553" max="12553" width="17.1796875" customWidth="1"/>
    <col min="12554" max="12554" width="7.26953125" customWidth="1"/>
    <col min="12802" max="12803" width="14.1796875" customWidth="1"/>
    <col min="12804" max="12804" width="14.54296875" customWidth="1"/>
    <col min="12805" max="12805" width="15" customWidth="1"/>
    <col min="12806" max="12806" width="16" customWidth="1"/>
    <col min="12807" max="12807" width="14.26953125" customWidth="1"/>
    <col min="12808" max="12808" width="18.54296875" customWidth="1"/>
    <col min="12809" max="12809" width="17.1796875" customWidth="1"/>
    <col min="12810" max="12810" width="7.26953125" customWidth="1"/>
    <col min="13058" max="13059" width="14.1796875" customWidth="1"/>
    <col min="13060" max="13060" width="14.54296875" customWidth="1"/>
    <col min="13061" max="13061" width="15" customWidth="1"/>
    <col min="13062" max="13062" width="16" customWidth="1"/>
    <col min="13063" max="13063" width="14.26953125" customWidth="1"/>
    <col min="13064" max="13064" width="18.54296875" customWidth="1"/>
    <col min="13065" max="13065" width="17.1796875" customWidth="1"/>
    <col min="13066" max="13066" width="7.26953125" customWidth="1"/>
    <col min="13314" max="13315" width="14.1796875" customWidth="1"/>
    <col min="13316" max="13316" width="14.54296875" customWidth="1"/>
    <col min="13317" max="13317" width="15" customWidth="1"/>
    <col min="13318" max="13318" width="16" customWidth="1"/>
    <col min="13319" max="13319" width="14.26953125" customWidth="1"/>
    <col min="13320" max="13320" width="18.54296875" customWidth="1"/>
    <col min="13321" max="13321" width="17.1796875" customWidth="1"/>
    <col min="13322" max="13322" width="7.26953125" customWidth="1"/>
    <col min="13570" max="13571" width="14.1796875" customWidth="1"/>
    <col min="13572" max="13572" width="14.54296875" customWidth="1"/>
    <col min="13573" max="13573" width="15" customWidth="1"/>
    <col min="13574" max="13574" width="16" customWidth="1"/>
    <col min="13575" max="13575" width="14.26953125" customWidth="1"/>
    <col min="13576" max="13576" width="18.54296875" customWidth="1"/>
    <col min="13577" max="13577" width="17.1796875" customWidth="1"/>
    <col min="13578" max="13578" width="7.26953125" customWidth="1"/>
    <col min="13826" max="13827" width="14.1796875" customWidth="1"/>
    <col min="13828" max="13828" width="14.54296875" customWidth="1"/>
    <col min="13829" max="13829" width="15" customWidth="1"/>
    <col min="13830" max="13830" width="16" customWidth="1"/>
    <col min="13831" max="13831" width="14.26953125" customWidth="1"/>
    <col min="13832" max="13832" width="18.54296875" customWidth="1"/>
    <col min="13833" max="13833" width="17.1796875" customWidth="1"/>
    <col min="13834" max="13834" width="7.26953125" customWidth="1"/>
    <col min="14082" max="14083" width="14.1796875" customWidth="1"/>
    <col min="14084" max="14084" width="14.54296875" customWidth="1"/>
    <col min="14085" max="14085" width="15" customWidth="1"/>
    <col min="14086" max="14086" width="16" customWidth="1"/>
    <col min="14087" max="14087" width="14.26953125" customWidth="1"/>
    <col min="14088" max="14088" width="18.54296875" customWidth="1"/>
    <col min="14089" max="14089" width="17.1796875" customWidth="1"/>
    <col min="14090" max="14090" width="7.26953125" customWidth="1"/>
    <col min="14338" max="14339" width="14.1796875" customWidth="1"/>
    <col min="14340" max="14340" width="14.54296875" customWidth="1"/>
    <col min="14341" max="14341" width="15" customWidth="1"/>
    <col min="14342" max="14342" width="16" customWidth="1"/>
    <col min="14343" max="14343" width="14.26953125" customWidth="1"/>
    <col min="14344" max="14344" width="18.54296875" customWidth="1"/>
    <col min="14345" max="14345" width="17.1796875" customWidth="1"/>
    <col min="14346" max="14346" width="7.26953125" customWidth="1"/>
    <col min="14594" max="14595" width="14.1796875" customWidth="1"/>
    <col min="14596" max="14596" width="14.54296875" customWidth="1"/>
    <col min="14597" max="14597" width="15" customWidth="1"/>
    <col min="14598" max="14598" width="16" customWidth="1"/>
    <col min="14599" max="14599" width="14.26953125" customWidth="1"/>
    <col min="14600" max="14600" width="18.54296875" customWidth="1"/>
    <col min="14601" max="14601" width="17.1796875" customWidth="1"/>
    <col min="14602" max="14602" width="7.26953125" customWidth="1"/>
    <col min="14850" max="14851" width="14.1796875" customWidth="1"/>
    <col min="14852" max="14852" width="14.54296875" customWidth="1"/>
    <col min="14853" max="14853" width="15" customWidth="1"/>
    <col min="14854" max="14854" width="16" customWidth="1"/>
    <col min="14855" max="14855" width="14.26953125" customWidth="1"/>
    <col min="14856" max="14856" width="18.54296875" customWidth="1"/>
    <col min="14857" max="14857" width="17.1796875" customWidth="1"/>
    <col min="14858" max="14858" width="7.26953125" customWidth="1"/>
    <col min="15106" max="15107" width="14.1796875" customWidth="1"/>
    <col min="15108" max="15108" width="14.54296875" customWidth="1"/>
    <col min="15109" max="15109" width="15" customWidth="1"/>
    <col min="15110" max="15110" width="16" customWidth="1"/>
    <col min="15111" max="15111" width="14.26953125" customWidth="1"/>
    <col min="15112" max="15112" width="18.54296875" customWidth="1"/>
    <col min="15113" max="15113" width="17.1796875" customWidth="1"/>
    <col min="15114" max="15114" width="7.26953125" customWidth="1"/>
    <col min="15362" max="15363" width="14.1796875" customWidth="1"/>
    <col min="15364" max="15364" width="14.54296875" customWidth="1"/>
    <col min="15365" max="15365" width="15" customWidth="1"/>
    <col min="15366" max="15366" width="16" customWidth="1"/>
    <col min="15367" max="15367" width="14.26953125" customWidth="1"/>
    <col min="15368" max="15368" width="18.54296875" customWidth="1"/>
    <col min="15369" max="15369" width="17.1796875" customWidth="1"/>
    <col min="15370" max="15370" width="7.26953125" customWidth="1"/>
    <col min="15618" max="15619" width="14.1796875" customWidth="1"/>
    <col min="15620" max="15620" width="14.54296875" customWidth="1"/>
    <col min="15621" max="15621" width="15" customWidth="1"/>
    <col min="15622" max="15622" width="16" customWidth="1"/>
    <col min="15623" max="15623" width="14.26953125" customWidth="1"/>
    <col min="15624" max="15624" width="18.54296875" customWidth="1"/>
    <col min="15625" max="15625" width="17.1796875" customWidth="1"/>
    <col min="15626" max="15626" width="7.26953125" customWidth="1"/>
    <col min="15874" max="15875" width="14.1796875" customWidth="1"/>
    <col min="15876" max="15876" width="14.54296875" customWidth="1"/>
    <col min="15877" max="15877" width="15" customWidth="1"/>
    <col min="15878" max="15878" width="16" customWidth="1"/>
    <col min="15879" max="15879" width="14.26953125" customWidth="1"/>
    <col min="15880" max="15880" width="18.54296875" customWidth="1"/>
    <col min="15881" max="15881" width="17.1796875" customWidth="1"/>
    <col min="15882" max="15882" width="7.26953125" customWidth="1"/>
    <col min="16130" max="16131" width="14.1796875" customWidth="1"/>
    <col min="16132" max="16132" width="14.54296875" customWidth="1"/>
    <col min="16133" max="16133" width="15" customWidth="1"/>
    <col min="16134" max="16134" width="16" customWidth="1"/>
    <col min="16135" max="16135" width="14.26953125" customWidth="1"/>
    <col min="16136" max="16136" width="18.54296875" customWidth="1"/>
    <col min="16137" max="16137" width="17.1796875" customWidth="1"/>
    <col min="16138" max="16138" width="7.26953125" customWidth="1"/>
  </cols>
  <sheetData>
    <row r="2" spans="1:12" ht="15.5" x14ac:dyDescent="0.35">
      <c r="A2" s="1"/>
      <c r="B2" s="1"/>
      <c r="C2" s="1"/>
      <c r="D2" s="1"/>
      <c r="E2" s="3" t="s">
        <v>31</v>
      </c>
      <c r="F2" s="1"/>
      <c r="I2" s="1"/>
    </row>
    <row r="3" spans="1:12" ht="15.5" x14ac:dyDescent="0.35">
      <c r="A3" s="3" t="s">
        <v>0</v>
      </c>
      <c r="B3" s="4"/>
      <c r="C3" s="4"/>
      <c r="D3" s="4"/>
      <c r="E3" s="1" t="s">
        <v>25</v>
      </c>
      <c r="F3" s="1"/>
      <c r="I3" s="1"/>
    </row>
    <row r="4" spans="1:12" x14ac:dyDescent="0.35">
      <c r="A4" s="1" t="s">
        <v>29</v>
      </c>
      <c r="B4" s="1" t="s">
        <v>37</v>
      </c>
      <c r="C4" s="1" t="s">
        <v>1</v>
      </c>
      <c r="D4" s="1"/>
      <c r="E4" s="1" t="s">
        <v>2</v>
      </c>
      <c r="F4" s="1"/>
      <c r="I4" s="1"/>
    </row>
    <row r="5" spans="1:12" x14ac:dyDescent="0.35">
      <c r="A5" s="2"/>
      <c r="B5" s="2"/>
      <c r="C5" s="1"/>
      <c r="D5" s="1"/>
      <c r="E5" s="1"/>
      <c r="F5" s="1"/>
      <c r="I5" s="1"/>
    </row>
    <row r="6" spans="1:12" x14ac:dyDescent="0.35">
      <c r="A6" s="1"/>
      <c r="B6" s="1"/>
      <c r="C6" s="1"/>
      <c r="D6" s="1"/>
      <c r="E6" s="1" t="s">
        <v>3</v>
      </c>
      <c r="F6" s="1"/>
      <c r="I6" s="1"/>
    </row>
    <row r="7" spans="1:12" x14ac:dyDescent="0.35">
      <c r="A7" s="1"/>
      <c r="B7" s="1"/>
      <c r="C7" s="1"/>
      <c r="D7" s="1"/>
      <c r="E7" s="1" t="s">
        <v>4</v>
      </c>
      <c r="F7" s="1"/>
      <c r="I7" s="1"/>
    </row>
    <row r="8" spans="1:12" x14ac:dyDescent="0.35">
      <c r="A8" s="1"/>
      <c r="B8" s="1"/>
      <c r="C8" s="1"/>
      <c r="D8" s="1"/>
      <c r="E8" s="1"/>
      <c r="F8" s="1"/>
      <c r="G8" s="1"/>
      <c r="H8" s="1"/>
      <c r="I8" s="1" t="s">
        <v>5</v>
      </c>
    </row>
    <row r="9" spans="1:12" x14ac:dyDescent="0.35">
      <c r="A9" s="1" t="s">
        <v>6</v>
      </c>
      <c r="B9" s="1" t="s">
        <v>27</v>
      </c>
      <c r="C9" s="5" t="s">
        <v>30</v>
      </c>
      <c r="D9" s="5"/>
      <c r="E9" s="5"/>
      <c r="F9" s="5"/>
      <c r="G9" s="5"/>
      <c r="H9" s="5"/>
      <c r="I9" s="1"/>
    </row>
    <row r="10" spans="1:12" x14ac:dyDescent="0.35">
      <c r="A10" s="1" t="s">
        <v>42</v>
      </c>
      <c r="B10" s="1"/>
      <c r="C10" s="6" t="s">
        <v>43</v>
      </c>
      <c r="D10" s="6" t="s">
        <v>44</v>
      </c>
      <c r="E10" s="1"/>
      <c r="F10" s="1"/>
      <c r="G10" s="1"/>
      <c r="H10" s="1"/>
      <c r="I10" s="1"/>
    </row>
    <row r="11" spans="1:12" x14ac:dyDescent="0.35">
      <c r="A11" s="1" t="s">
        <v>41</v>
      </c>
      <c r="B11" s="1"/>
      <c r="C11" s="6">
        <v>100</v>
      </c>
      <c r="D11" s="6">
        <v>10</v>
      </c>
      <c r="E11" s="1"/>
      <c r="F11" s="1"/>
      <c r="G11" s="1"/>
      <c r="H11" s="1"/>
      <c r="I11" s="1"/>
    </row>
    <row r="12" spans="1:12" x14ac:dyDescent="0.35">
      <c r="A12" s="1" t="s">
        <v>7</v>
      </c>
      <c r="B12" s="1"/>
      <c r="C12" s="6">
        <v>95</v>
      </c>
      <c r="D12" s="1"/>
      <c r="E12" s="1"/>
      <c r="F12" s="1"/>
      <c r="G12" s="1"/>
      <c r="H12" s="1"/>
      <c r="I12" s="1"/>
    </row>
    <row r="13" spans="1:12" x14ac:dyDescent="0.35">
      <c r="A13" s="2"/>
      <c r="B13" s="2"/>
      <c r="C13" s="2"/>
      <c r="D13" s="2"/>
      <c r="E13" s="2"/>
      <c r="F13" s="2"/>
      <c r="G13" s="2"/>
      <c r="H13" s="2"/>
      <c r="I13" s="2"/>
    </row>
    <row r="14" spans="1:12" ht="15" thickBot="1" x14ac:dyDescent="0.4">
      <c r="A14" s="1"/>
      <c r="B14" s="1"/>
      <c r="C14" s="1"/>
      <c r="D14" s="1"/>
      <c r="E14" s="1"/>
      <c r="F14" s="1"/>
      <c r="G14" s="1"/>
      <c r="H14" s="1"/>
      <c r="I14" s="7"/>
    </row>
    <row r="15" spans="1:12" ht="15" thickBot="1" x14ac:dyDescent="0.4">
      <c r="A15" s="8" t="s">
        <v>8</v>
      </c>
      <c r="B15" s="9" t="s">
        <v>9</v>
      </c>
      <c r="C15" s="10" t="s">
        <v>10</v>
      </c>
      <c r="D15" s="11" t="s">
        <v>11</v>
      </c>
      <c r="E15" s="9" t="s">
        <v>12</v>
      </c>
      <c r="F15" s="9" t="s">
        <v>39</v>
      </c>
      <c r="G15" s="9" t="s">
        <v>38</v>
      </c>
      <c r="H15" s="9" t="s">
        <v>47</v>
      </c>
      <c r="I15" s="9" t="s">
        <v>45</v>
      </c>
      <c r="J15" s="12" t="s">
        <v>14</v>
      </c>
      <c r="K15" s="13" t="s">
        <v>15</v>
      </c>
    </row>
    <row r="16" spans="1:12" ht="15" thickBot="1" x14ac:dyDescent="0.4">
      <c r="A16" s="14"/>
      <c r="B16" s="15"/>
      <c r="C16" s="16" t="s">
        <v>16</v>
      </c>
      <c r="D16" s="16" t="s">
        <v>17</v>
      </c>
      <c r="E16" s="15"/>
      <c r="F16" s="15">
        <v>95</v>
      </c>
      <c r="G16" s="15" t="s">
        <v>40</v>
      </c>
      <c r="H16" s="15" t="s">
        <v>48</v>
      </c>
      <c r="I16" s="15" t="s">
        <v>46</v>
      </c>
      <c r="J16" s="17" t="s">
        <v>18</v>
      </c>
      <c r="K16" s="18" t="s">
        <v>18</v>
      </c>
      <c r="L16" s="15" t="s">
        <v>52</v>
      </c>
    </row>
    <row r="17" spans="1:14" ht="15" thickBot="1" x14ac:dyDescent="0.4">
      <c r="A17" s="19"/>
      <c r="B17" s="20"/>
      <c r="C17" s="20"/>
      <c r="D17" s="20"/>
      <c r="E17" s="20"/>
      <c r="F17" s="20"/>
      <c r="G17" s="20"/>
      <c r="H17" s="20"/>
      <c r="I17" s="20"/>
      <c r="J17" s="67"/>
      <c r="K17" s="66">
        <f>vasaris!J22</f>
        <v>2.3299999999999983</v>
      </c>
      <c r="L17" s="22"/>
    </row>
    <row r="18" spans="1:14" x14ac:dyDescent="0.35">
      <c r="A18" s="24" t="s">
        <v>49</v>
      </c>
      <c r="B18" s="25">
        <v>2</v>
      </c>
      <c r="C18" s="56">
        <f>vasaris!D18</f>
        <v>305021</v>
      </c>
      <c r="D18" s="56">
        <v>305365</v>
      </c>
      <c r="E18" s="57">
        <f>D18-C18</f>
        <v>344</v>
      </c>
      <c r="F18" s="25">
        <v>1.256</v>
      </c>
      <c r="G18" s="25">
        <v>48.44</v>
      </c>
      <c r="H18" s="25">
        <f>G18*F18</f>
        <v>60.84064</v>
      </c>
      <c r="I18" s="27">
        <f>G18/D11*C11</f>
        <v>484.39999999999992</v>
      </c>
      <c r="J18" s="28">
        <f>E18*D11/C11</f>
        <v>34.4</v>
      </c>
      <c r="K18" s="61">
        <f>SUM(K17+G18-J18)</f>
        <v>16.369999999999997</v>
      </c>
      <c r="L18" s="22"/>
      <c r="M18" s="31"/>
    </row>
    <row r="19" spans="1:14" ht="15" thickBot="1" x14ac:dyDescent="0.4">
      <c r="A19" s="24" t="s">
        <v>50</v>
      </c>
      <c r="B19" s="25">
        <v>3</v>
      </c>
      <c r="C19" s="56">
        <f>D18</f>
        <v>305365</v>
      </c>
      <c r="D19" s="56">
        <v>305608</v>
      </c>
      <c r="E19" s="57">
        <f>D19-C19</f>
        <v>243</v>
      </c>
      <c r="F19" s="25">
        <v>1.286</v>
      </c>
      <c r="G19" s="25">
        <v>24.41</v>
      </c>
      <c r="H19" s="25">
        <f>G19*F19</f>
        <v>31.391260000000003</v>
      </c>
      <c r="I19" s="27">
        <f>G19/D11*C11</f>
        <v>244.1</v>
      </c>
      <c r="J19" s="28">
        <f>E19*D11/C11</f>
        <v>24.3</v>
      </c>
      <c r="K19" s="63">
        <f>SUM(K18+G19-J19)</f>
        <v>16.48</v>
      </c>
      <c r="L19" s="45"/>
      <c r="M19" s="45"/>
      <c r="N19" s="45"/>
    </row>
    <row r="20" spans="1:14" ht="15" thickBot="1" x14ac:dyDescent="0.4">
      <c r="A20" s="24" t="s">
        <v>51</v>
      </c>
      <c r="B20" s="25">
        <v>4</v>
      </c>
      <c r="C20" s="26">
        <v>305608</v>
      </c>
      <c r="D20" s="56">
        <v>306200</v>
      </c>
      <c r="E20" s="57">
        <f>D20-C20</f>
        <v>592</v>
      </c>
      <c r="F20" s="25">
        <v>1.296</v>
      </c>
      <c r="G20" s="25">
        <v>46</v>
      </c>
      <c r="H20" s="25">
        <f>G20*F20</f>
        <v>59.616</v>
      </c>
      <c r="I20" s="27">
        <f>G20/D11*C11</f>
        <v>459.99999999999994</v>
      </c>
      <c r="J20" s="65">
        <f>E20*D11/C11</f>
        <v>59.2</v>
      </c>
      <c r="K20" s="66">
        <f>SUM(K19+G20-J20)</f>
        <v>3.2800000000000011</v>
      </c>
      <c r="L20" s="22"/>
    </row>
    <row r="21" spans="1:14" ht="15" thickBot="1" x14ac:dyDescent="0.4">
      <c r="A21" s="33" t="s">
        <v>19</v>
      </c>
      <c r="B21" s="34"/>
      <c r="C21" s="34"/>
      <c r="D21" s="58"/>
      <c r="E21" s="58"/>
      <c r="F21" s="34"/>
      <c r="G21" s="34"/>
      <c r="H21" s="34"/>
      <c r="I21" s="35"/>
      <c r="J21" s="35"/>
      <c r="K21" s="64"/>
      <c r="L21" s="22"/>
    </row>
    <row r="22" spans="1:14" ht="15" thickBot="1" x14ac:dyDescent="0.4">
      <c r="A22" s="1"/>
      <c r="B22" s="1" t="s">
        <v>20</v>
      </c>
      <c r="C22" s="6"/>
      <c r="D22" s="59"/>
      <c r="E22" s="60">
        <f>SUM(E18:E21)</f>
        <v>1179</v>
      </c>
      <c r="F22" s="38">
        <f>AVERAGE(F18:F21)</f>
        <v>1.2793333333333334</v>
      </c>
      <c r="G22" s="38">
        <f>SUM(G18:G21)</f>
        <v>118.85</v>
      </c>
      <c r="H22" s="38">
        <f>SUM(H18:H21)</f>
        <v>151.84789999999998</v>
      </c>
      <c r="I22" s="62">
        <f>SUM(I18:I21)</f>
        <v>1188.4999999999998</v>
      </c>
      <c r="J22" s="68">
        <f>SUM(J18:J20)</f>
        <v>117.9</v>
      </c>
      <c r="K22" s="64"/>
      <c r="L22" s="22"/>
    </row>
    <row r="23" spans="1:14" x14ac:dyDescent="0.35">
      <c r="A23" s="2"/>
      <c r="B23" s="2"/>
      <c r="C23" s="2"/>
      <c r="D23" s="2"/>
      <c r="E23" s="2"/>
      <c r="F23" s="2"/>
      <c r="G23" s="2"/>
      <c r="H23" s="2"/>
      <c r="I23" s="1"/>
      <c r="J23" s="22"/>
      <c r="K23" s="23"/>
      <c r="L23" s="22"/>
    </row>
    <row r="24" spans="1:14" x14ac:dyDescent="0.35">
      <c r="A24" s="2"/>
      <c r="B24" s="2"/>
      <c r="C24" s="2"/>
      <c r="D24" s="2"/>
      <c r="E24" s="2"/>
      <c r="F24" s="2"/>
      <c r="G24" s="40"/>
      <c r="H24" s="40"/>
      <c r="I24" s="1"/>
      <c r="J24" s="22"/>
      <c r="K24" s="22"/>
      <c r="L24" s="22"/>
    </row>
    <row r="25" spans="1:14" x14ac:dyDescent="0.35">
      <c r="A25" s="1" t="s">
        <v>21</v>
      </c>
      <c r="B25" s="2" t="s">
        <v>32</v>
      </c>
      <c r="C25" s="2"/>
      <c r="D25" s="2"/>
      <c r="E25" s="6"/>
      <c r="F25" s="41"/>
      <c r="G25" s="40"/>
      <c r="H25" s="40"/>
      <c r="I25" s="1"/>
      <c r="J25" s="22"/>
      <c r="K25" s="22"/>
      <c r="L25" s="22"/>
    </row>
    <row r="26" spans="1:14" x14ac:dyDescent="0.35">
      <c r="A26" s="1"/>
      <c r="B26" s="2"/>
      <c r="C26" s="2"/>
      <c r="D26" s="2"/>
      <c r="E26" s="6"/>
      <c r="F26" s="41"/>
      <c r="G26" s="40"/>
      <c r="H26" s="40"/>
      <c r="I26" s="1"/>
      <c r="J26" s="22"/>
      <c r="K26" s="22"/>
      <c r="L26" s="22"/>
    </row>
    <row r="27" spans="1:14" x14ac:dyDescent="0.35">
      <c r="A27" s="1" t="s">
        <v>22</v>
      </c>
      <c r="B27" s="42" t="s">
        <v>33</v>
      </c>
      <c r="C27" s="2"/>
      <c r="D27" s="2"/>
      <c r="E27" s="2"/>
      <c r="F27" s="2"/>
      <c r="G27" s="22"/>
      <c r="H27" s="22"/>
      <c r="I27" s="1"/>
      <c r="J27" s="22"/>
      <c r="K27" s="22"/>
      <c r="L27" s="22"/>
    </row>
    <row r="28" spans="1:14" x14ac:dyDescent="0.35">
      <c r="D28" t="s">
        <v>23</v>
      </c>
    </row>
    <row r="29" spans="1:14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1:14" x14ac:dyDescent="0.35">
      <c r="A30" s="43"/>
      <c r="B30" s="6"/>
      <c r="C30" s="44"/>
      <c r="D30" s="44"/>
      <c r="E30" s="6"/>
      <c r="F30" s="41"/>
      <c r="G30" s="40"/>
      <c r="H30" s="40"/>
      <c r="I30" s="40"/>
      <c r="J30" s="22"/>
      <c r="K30" s="22"/>
      <c r="L30" s="23"/>
    </row>
    <row r="31" spans="1:14" x14ac:dyDescent="0.35">
      <c r="A31" s="43"/>
      <c r="B31" s="6"/>
      <c r="C31" s="44"/>
      <c r="D31" s="44"/>
      <c r="E31" s="6"/>
      <c r="F31" s="41"/>
      <c r="G31" s="40"/>
      <c r="H31" s="40"/>
      <c r="I31" s="40"/>
      <c r="J31" s="22"/>
      <c r="K31" s="22"/>
      <c r="L31" s="22"/>
    </row>
    <row r="32" spans="1:14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A53F-F4CF-438D-8C1B-2D142BCD981B}">
  <sheetPr>
    <tabColor rgb="FF00B050"/>
  </sheetPr>
  <dimension ref="A2:N32"/>
  <sheetViews>
    <sheetView topLeftCell="A6" workbookViewId="0">
      <selection activeCell="E26" sqref="E26"/>
    </sheetView>
  </sheetViews>
  <sheetFormatPr defaultColWidth="9.1796875" defaultRowHeight="14.5" x14ac:dyDescent="0.35"/>
  <cols>
    <col min="1" max="2" width="14.1796875" customWidth="1"/>
    <col min="3" max="3" width="14.54296875" customWidth="1"/>
    <col min="4" max="4" width="15" customWidth="1"/>
    <col min="5" max="5" width="16" customWidth="1"/>
    <col min="6" max="6" width="10.54296875" customWidth="1"/>
    <col min="7" max="8" width="7.26953125" customWidth="1"/>
    <col min="9" max="9" width="9.1796875" bestFit="1" customWidth="1"/>
    <col min="10" max="10" width="16.7265625" bestFit="1" customWidth="1"/>
    <col min="11" max="11" width="12.54296875" bestFit="1" customWidth="1"/>
    <col min="258" max="259" width="14.1796875" customWidth="1"/>
    <col min="260" max="260" width="14.54296875" customWidth="1"/>
    <col min="261" max="261" width="15" customWidth="1"/>
    <col min="262" max="262" width="16" customWidth="1"/>
    <col min="263" max="263" width="14.26953125" customWidth="1"/>
    <col min="264" max="264" width="18.54296875" customWidth="1"/>
    <col min="265" max="265" width="17.1796875" customWidth="1"/>
    <col min="266" max="266" width="7.26953125" customWidth="1"/>
    <col min="514" max="515" width="14.1796875" customWidth="1"/>
    <col min="516" max="516" width="14.54296875" customWidth="1"/>
    <col min="517" max="517" width="15" customWidth="1"/>
    <col min="518" max="518" width="16" customWidth="1"/>
    <col min="519" max="519" width="14.26953125" customWidth="1"/>
    <col min="520" max="520" width="18.54296875" customWidth="1"/>
    <col min="521" max="521" width="17.1796875" customWidth="1"/>
    <col min="522" max="522" width="7.26953125" customWidth="1"/>
    <col min="770" max="771" width="14.1796875" customWidth="1"/>
    <col min="772" max="772" width="14.54296875" customWidth="1"/>
    <col min="773" max="773" width="15" customWidth="1"/>
    <col min="774" max="774" width="16" customWidth="1"/>
    <col min="775" max="775" width="14.26953125" customWidth="1"/>
    <col min="776" max="776" width="18.54296875" customWidth="1"/>
    <col min="777" max="777" width="17.1796875" customWidth="1"/>
    <col min="778" max="778" width="7.26953125" customWidth="1"/>
    <col min="1026" max="1027" width="14.1796875" customWidth="1"/>
    <col min="1028" max="1028" width="14.54296875" customWidth="1"/>
    <col min="1029" max="1029" width="15" customWidth="1"/>
    <col min="1030" max="1030" width="16" customWidth="1"/>
    <col min="1031" max="1031" width="14.26953125" customWidth="1"/>
    <col min="1032" max="1032" width="18.54296875" customWidth="1"/>
    <col min="1033" max="1033" width="17.1796875" customWidth="1"/>
    <col min="1034" max="1034" width="7.26953125" customWidth="1"/>
    <col min="1282" max="1283" width="14.1796875" customWidth="1"/>
    <col min="1284" max="1284" width="14.54296875" customWidth="1"/>
    <col min="1285" max="1285" width="15" customWidth="1"/>
    <col min="1286" max="1286" width="16" customWidth="1"/>
    <col min="1287" max="1287" width="14.26953125" customWidth="1"/>
    <col min="1288" max="1288" width="18.54296875" customWidth="1"/>
    <col min="1289" max="1289" width="17.1796875" customWidth="1"/>
    <col min="1290" max="1290" width="7.26953125" customWidth="1"/>
    <col min="1538" max="1539" width="14.1796875" customWidth="1"/>
    <col min="1540" max="1540" width="14.54296875" customWidth="1"/>
    <col min="1541" max="1541" width="15" customWidth="1"/>
    <col min="1542" max="1542" width="16" customWidth="1"/>
    <col min="1543" max="1543" width="14.26953125" customWidth="1"/>
    <col min="1544" max="1544" width="18.54296875" customWidth="1"/>
    <col min="1545" max="1545" width="17.1796875" customWidth="1"/>
    <col min="1546" max="1546" width="7.26953125" customWidth="1"/>
    <col min="1794" max="1795" width="14.1796875" customWidth="1"/>
    <col min="1796" max="1796" width="14.54296875" customWidth="1"/>
    <col min="1797" max="1797" width="15" customWidth="1"/>
    <col min="1798" max="1798" width="16" customWidth="1"/>
    <col min="1799" max="1799" width="14.26953125" customWidth="1"/>
    <col min="1800" max="1800" width="18.54296875" customWidth="1"/>
    <col min="1801" max="1801" width="17.1796875" customWidth="1"/>
    <col min="1802" max="1802" width="7.26953125" customWidth="1"/>
    <col min="2050" max="2051" width="14.1796875" customWidth="1"/>
    <col min="2052" max="2052" width="14.54296875" customWidth="1"/>
    <col min="2053" max="2053" width="15" customWidth="1"/>
    <col min="2054" max="2054" width="16" customWidth="1"/>
    <col min="2055" max="2055" width="14.26953125" customWidth="1"/>
    <col min="2056" max="2056" width="18.54296875" customWidth="1"/>
    <col min="2057" max="2057" width="17.1796875" customWidth="1"/>
    <col min="2058" max="2058" width="7.26953125" customWidth="1"/>
    <col min="2306" max="2307" width="14.1796875" customWidth="1"/>
    <col min="2308" max="2308" width="14.54296875" customWidth="1"/>
    <col min="2309" max="2309" width="15" customWidth="1"/>
    <col min="2310" max="2310" width="16" customWidth="1"/>
    <col min="2311" max="2311" width="14.26953125" customWidth="1"/>
    <col min="2312" max="2312" width="18.54296875" customWidth="1"/>
    <col min="2313" max="2313" width="17.1796875" customWidth="1"/>
    <col min="2314" max="2314" width="7.26953125" customWidth="1"/>
    <col min="2562" max="2563" width="14.1796875" customWidth="1"/>
    <col min="2564" max="2564" width="14.54296875" customWidth="1"/>
    <col min="2565" max="2565" width="15" customWidth="1"/>
    <col min="2566" max="2566" width="16" customWidth="1"/>
    <col min="2567" max="2567" width="14.26953125" customWidth="1"/>
    <col min="2568" max="2568" width="18.54296875" customWidth="1"/>
    <col min="2569" max="2569" width="17.1796875" customWidth="1"/>
    <col min="2570" max="2570" width="7.26953125" customWidth="1"/>
    <col min="2818" max="2819" width="14.1796875" customWidth="1"/>
    <col min="2820" max="2820" width="14.54296875" customWidth="1"/>
    <col min="2821" max="2821" width="15" customWidth="1"/>
    <col min="2822" max="2822" width="16" customWidth="1"/>
    <col min="2823" max="2823" width="14.26953125" customWidth="1"/>
    <col min="2824" max="2824" width="18.54296875" customWidth="1"/>
    <col min="2825" max="2825" width="17.1796875" customWidth="1"/>
    <col min="2826" max="2826" width="7.26953125" customWidth="1"/>
    <col min="3074" max="3075" width="14.1796875" customWidth="1"/>
    <col min="3076" max="3076" width="14.54296875" customWidth="1"/>
    <col min="3077" max="3077" width="15" customWidth="1"/>
    <col min="3078" max="3078" width="16" customWidth="1"/>
    <col min="3079" max="3079" width="14.26953125" customWidth="1"/>
    <col min="3080" max="3080" width="18.54296875" customWidth="1"/>
    <col min="3081" max="3081" width="17.1796875" customWidth="1"/>
    <col min="3082" max="3082" width="7.26953125" customWidth="1"/>
    <col min="3330" max="3331" width="14.1796875" customWidth="1"/>
    <col min="3332" max="3332" width="14.54296875" customWidth="1"/>
    <col min="3333" max="3333" width="15" customWidth="1"/>
    <col min="3334" max="3334" width="16" customWidth="1"/>
    <col min="3335" max="3335" width="14.26953125" customWidth="1"/>
    <col min="3336" max="3336" width="18.54296875" customWidth="1"/>
    <col min="3337" max="3337" width="17.1796875" customWidth="1"/>
    <col min="3338" max="3338" width="7.26953125" customWidth="1"/>
    <col min="3586" max="3587" width="14.1796875" customWidth="1"/>
    <col min="3588" max="3588" width="14.54296875" customWidth="1"/>
    <col min="3589" max="3589" width="15" customWidth="1"/>
    <col min="3590" max="3590" width="16" customWidth="1"/>
    <col min="3591" max="3591" width="14.26953125" customWidth="1"/>
    <col min="3592" max="3592" width="18.54296875" customWidth="1"/>
    <col min="3593" max="3593" width="17.1796875" customWidth="1"/>
    <col min="3594" max="3594" width="7.26953125" customWidth="1"/>
    <col min="3842" max="3843" width="14.1796875" customWidth="1"/>
    <col min="3844" max="3844" width="14.54296875" customWidth="1"/>
    <col min="3845" max="3845" width="15" customWidth="1"/>
    <col min="3846" max="3846" width="16" customWidth="1"/>
    <col min="3847" max="3847" width="14.26953125" customWidth="1"/>
    <col min="3848" max="3848" width="18.54296875" customWidth="1"/>
    <col min="3849" max="3849" width="17.1796875" customWidth="1"/>
    <col min="3850" max="3850" width="7.26953125" customWidth="1"/>
    <col min="4098" max="4099" width="14.1796875" customWidth="1"/>
    <col min="4100" max="4100" width="14.54296875" customWidth="1"/>
    <col min="4101" max="4101" width="15" customWidth="1"/>
    <col min="4102" max="4102" width="16" customWidth="1"/>
    <col min="4103" max="4103" width="14.26953125" customWidth="1"/>
    <col min="4104" max="4104" width="18.54296875" customWidth="1"/>
    <col min="4105" max="4105" width="17.1796875" customWidth="1"/>
    <col min="4106" max="4106" width="7.26953125" customWidth="1"/>
    <col min="4354" max="4355" width="14.1796875" customWidth="1"/>
    <col min="4356" max="4356" width="14.54296875" customWidth="1"/>
    <col min="4357" max="4357" width="15" customWidth="1"/>
    <col min="4358" max="4358" width="16" customWidth="1"/>
    <col min="4359" max="4359" width="14.26953125" customWidth="1"/>
    <col min="4360" max="4360" width="18.54296875" customWidth="1"/>
    <col min="4361" max="4361" width="17.1796875" customWidth="1"/>
    <col min="4362" max="4362" width="7.26953125" customWidth="1"/>
    <col min="4610" max="4611" width="14.1796875" customWidth="1"/>
    <col min="4612" max="4612" width="14.54296875" customWidth="1"/>
    <col min="4613" max="4613" width="15" customWidth="1"/>
    <col min="4614" max="4614" width="16" customWidth="1"/>
    <col min="4615" max="4615" width="14.26953125" customWidth="1"/>
    <col min="4616" max="4616" width="18.54296875" customWidth="1"/>
    <col min="4617" max="4617" width="17.1796875" customWidth="1"/>
    <col min="4618" max="4618" width="7.26953125" customWidth="1"/>
    <col min="4866" max="4867" width="14.1796875" customWidth="1"/>
    <col min="4868" max="4868" width="14.54296875" customWidth="1"/>
    <col min="4869" max="4869" width="15" customWidth="1"/>
    <col min="4870" max="4870" width="16" customWidth="1"/>
    <col min="4871" max="4871" width="14.26953125" customWidth="1"/>
    <col min="4872" max="4872" width="18.54296875" customWidth="1"/>
    <col min="4873" max="4873" width="17.1796875" customWidth="1"/>
    <col min="4874" max="4874" width="7.26953125" customWidth="1"/>
    <col min="5122" max="5123" width="14.1796875" customWidth="1"/>
    <col min="5124" max="5124" width="14.54296875" customWidth="1"/>
    <col min="5125" max="5125" width="15" customWidth="1"/>
    <col min="5126" max="5126" width="16" customWidth="1"/>
    <col min="5127" max="5127" width="14.26953125" customWidth="1"/>
    <col min="5128" max="5128" width="18.54296875" customWidth="1"/>
    <col min="5129" max="5129" width="17.1796875" customWidth="1"/>
    <col min="5130" max="5130" width="7.26953125" customWidth="1"/>
    <col min="5378" max="5379" width="14.1796875" customWidth="1"/>
    <col min="5380" max="5380" width="14.54296875" customWidth="1"/>
    <col min="5381" max="5381" width="15" customWidth="1"/>
    <col min="5382" max="5382" width="16" customWidth="1"/>
    <col min="5383" max="5383" width="14.26953125" customWidth="1"/>
    <col min="5384" max="5384" width="18.54296875" customWidth="1"/>
    <col min="5385" max="5385" width="17.1796875" customWidth="1"/>
    <col min="5386" max="5386" width="7.26953125" customWidth="1"/>
    <col min="5634" max="5635" width="14.1796875" customWidth="1"/>
    <col min="5636" max="5636" width="14.54296875" customWidth="1"/>
    <col min="5637" max="5637" width="15" customWidth="1"/>
    <col min="5638" max="5638" width="16" customWidth="1"/>
    <col min="5639" max="5639" width="14.26953125" customWidth="1"/>
    <col min="5640" max="5640" width="18.54296875" customWidth="1"/>
    <col min="5641" max="5641" width="17.1796875" customWidth="1"/>
    <col min="5642" max="5642" width="7.26953125" customWidth="1"/>
    <col min="5890" max="5891" width="14.1796875" customWidth="1"/>
    <col min="5892" max="5892" width="14.54296875" customWidth="1"/>
    <col min="5893" max="5893" width="15" customWidth="1"/>
    <col min="5894" max="5894" width="16" customWidth="1"/>
    <col min="5895" max="5895" width="14.26953125" customWidth="1"/>
    <col min="5896" max="5896" width="18.54296875" customWidth="1"/>
    <col min="5897" max="5897" width="17.1796875" customWidth="1"/>
    <col min="5898" max="5898" width="7.26953125" customWidth="1"/>
    <col min="6146" max="6147" width="14.1796875" customWidth="1"/>
    <col min="6148" max="6148" width="14.54296875" customWidth="1"/>
    <col min="6149" max="6149" width="15" customWidth="1"/>
    <col min="6150" max="6150" width="16" customWidth="1"/>
    <col min="6151" max="6151" width="14.26953125" customWidth="1"/>
    <col min="6152" max="6152" width="18.54296875" customWidth="1"/>
    <col min="6153" max="6153" width="17.1796875" customWidth="1"/>
    <col min="6154" max="6154" width="7.26953125" customWidth="1"/>
    <col min="6402" max="6403" width="14.1796875" customWidth="1"/>
    <col min="6404" max="6404" width="14.54296875" customWidth="1"/>
    <col min="6405" max="6405" width="15" customWidth="1"/>
    <col min="6406" max="6406" width="16" customWidth="1"/>
    <col min="6407" max="6407" width="14.26953125" customWidth="1"/>
    <col min="6408" max="6408" width="18.54296875" customWidth="1"/>
    <col min="6409" max="6409" width="17.1796875" customWidth="1"/>
    <col min="6410" max="6410" width="7.26953125" customWidth="1"/>
    <col min="6658" max="6659" width="14.1796875" customWidth="1"/>
    <col min="6660" max="6660" width="14.54296875" customWidth="1"/>
    <col min="6661" max="6661" width="15" customWidth="1"/>
    <col min="6662" max="6662" width="16" customWidth="1"/>
    <col min="6663" max="6663" width="14.26953125" customWidth="1"/>
    <col min="6664" max="6664" width="18.54296875" customWidth="1"/>
    <col min="6665" max="6665" width="17.1796875" customWidth="1"/>
    <col min="6666" max="6666" width="7.26953125" customWidth="1"/>
    <col min="6914" max="6915" width="14.1796875" customWidth="1"/>
    <col min="6916" max="6916" width="14.54296875" customWidth="1"/>
    <col min="6917" max="6917" width="15" customWidth="1"/>
    <col min="6918" max="6918" width="16" customWidth="1"/>
    <col min="6919" max="6919" width="14.26953125" customWidth="1"/>
    <col min="6920" max="6920" width="18.54296875" customWidth="1"/>
    <col min="6921" max="6921" width="17.1796875" customWidth="1"/>
    <col min="6922" max="6922" width="7.26953125" customWidth="1"/>
    <col min="7170" max="7171" width="14.1796875" customWidth="1"/>
    <col min="7172" max="7172" width="14.54296875" customWidth="1"/>
    <col min="7173" max="7173" width="15" customWidth="1"/>
    <col min="7174" max="7174" width="16" customWidth="1"/>
    <col min="7175" max="7175" width="14.26953125" customWidth="1"/>
    <col min="7176" max="7176" width="18.54296875" customWidth="1"/>
    <col min="7177" max="7177" width="17.1796875" customWidth="1"/>
    <col min="7178" max="7178" width="7.26953125" customWidth="1"/>
    <col min="7426" max="7427" width="14.1796875" customWidth="1"/>
    <col min="7428" max="7428" width="14.54296875" customWidth="1"/>
    <col min="7429" max="7429" width="15" customWidth="1"/>
    <col min="7430" max="7430" width="16" customWidth="1"/>
    <col min="7431" max="7431" width="14.26953125" customWidth="1"/>
    <col min="7432" max="7432" width="18.54296875" customWidth="1"/>
    <col min="7433" max="7433" width="17.1796875" customWidth="1"/>
    <col min="7434" max="7434" width="7.26953125" customWidth="1"/>
    <col min="7682" max="7683" width="14.1796875" customWidth="1"/>
    <col min="7684" max="7684" width="14.54296875" customWidth="1"/>
    <col min="7685" max="7685" width="15" customWidth="1"/>
    <col min="7686" max="7686" width="16" customWidth="1"/>
    <col min="7687" max="7687" width="14.26953125" customWidth="1"/>
    <col min="7688" max="7688" width="18.54296875" customWidth="1"/>
    <col min="7689" max="7689" width="17.1796875" customWidth="1"/>
    <col min="7690" max="7690" width="7.26953125" customWidth="1"/>
    <col min="7938" max="7939" width="14.1796875" customWidth="1"/>
    <col min="7940" max="7940" width="14.54296875" customWidth="1"/>
    <col min="7941" max="7941" width="15" customWidth="1"/>
    <col min="7942" max="7942" width="16" customWidth="1"/>
    <col min="7943" max="7943" width="14.26953125" customWidth="1"/>
    <col min="7944" max="7944" width="18.54296875" customWidth="1"/>
    <col min="7945" max="7945" width="17.1796875" customWidth="1"/>
    <col min="7946" max="7946" width="7.26953125" customWidth="1"/>
    <col min="8194" max="8195" width="14.1796875" customWidth="1"/>
    <col min="8196" max="8196" width="14.54296875" customWidth="1"/>
    <col min="8197" max="8197" width="15" customWidth="1"/>
    <col min="8198" max="8198" width="16" customWidth="1"/>
    <col min="8199" max="8199" width="14.26953125" customWidth="1"/>
    <col min="8200" max="8200" width="18.54296875" customWidth="1"/>
    <col min="8201" max="8201" width="17.1796875" customWidth="1"/>
    <col min="8202" max="8202" width="7.26953125" customWidth="1"/>
    <col min="8450" max="8451" width="14.1796875" customWidth="1"/>
    <col min="8452" max="8452" width="14.54296875" customWidth="1"/>
    <col min="8453" max="8453" width="15" customWidth="1"/>
    <col min="8454" max="8454" width="16" customWidth="1"/>
    <col min="8455" max="8455" width="14.26953125" customWidth="1"/>
    <col min="8456" max="8456" width="18.54296875" customWidth="1"/>
    <col min="8457" max="8457" width="17.1796875" customWidth="1"/>
    <col min="8458" max="8458" width="7.26953125" customWidth="1"/>
    <col min="8706" max="8707" width="14.1796875" customWidth="1"/>
    <col min="8708" max="8708" width="14.54296875" customWidth="1"/>
    <col min="8709" max="8709" width="15" customWidth="1"/>
    <col min="8710" max="8710" width="16" customWidth="1"/>
    <col min="8711" max="8711" width="14.26953125" customWidth="1"/>
    <col min="8712" max="8712" width="18.54296875" customWidth="1"/>
    <col min="8713" max="8713" width="17.1796875" customWidth="1"/>
    <col min="8714" max="8714" width="7.26953125" customWidth="1"/>
    <col min="8962" max="8963" width="14.1796875" customWidth="1"/>
    <col min="8964" max="8964" width="14.54296875" customWidth="1"/>
    <col min="8965" max="8965" width="15" customWidth="1"/>
    <col min="8966" max="8966" width="16" customWidth="1"/>
    <col min="8967" max="8967" width="14.26953125" customWidth="1"/>
    <col min="8968" max="8968" width="18.54296875" customWidth="1"/>
    <col min="8969" max="8969" width="17.1796875" customWidth="1"/>
    <col min="8970" max="8970" width="7.26953125" customWidth="1"/>
    <col min="9218" max="9219" width="14.1796875" customWidth="1"/>
    <col min="9220" max="9220" width="14.54296875" customWidth="1"/>
    <col min="9221" max="9221" width="15" customWidth="1"/>
    <col min="9222" max="9222" width="16" customWidth="1"/>
    <col min="9223" max="9223" width="14.26953125" customWidth="1"/>
    <col min="9224" max="9224" width="18.54296875" customWidth="1"/>
    <col min="9225" max="9225" width="17.1796875" customWidth="1"/>
    <col min="9226" max="9226" width="7.26953125" customWidth="1"/>
    <col min="9474" max="9475" width="14.1796875" customWidth="1"/>
    <col min="9476" max="9476" width="14.54296875" customWidth="1"/>
    <col min="9477" max="9477" width="15" customWidth="1"/>
    <col min="9478" max="9478" width="16" customWidth="1"/>
    <col min="9479" max="9479" width="14.26953125" customWidth="1"/>
    <col min="9480" max="9480" width="18.54296875" customWidth="1"/>
    <col min="9481" max="9481" width="17.1796875" customWidth="1"/>
    <col min="9482" max="9482" width="7.26953125" customWidth="1"/>
    <col min="9730" max="9731" width="14.1796875" customWidth="1"/>
    <col min="9732" max="9732" width="14.54296875" customWidth="1"/>
    <col min="9733" max="9733" width="15" customWidth="1"/>
    <col min="9734" max="9734" width="16" customWidth="1"/>
    <col min="9735" max="9735" width="14.26953125" customWidth="1"/>
    <col min="9736" max="9736" width="18.54296875" customWidth="1"/>
    <col min="9737" max="9737" width="17.1796875" customWidth="1"/>
    <col min="9738" max="9738" width="7.26953125" customWidth="1"/>
    <col min="9986" max="9987" width="14.1796875" customWidth="1"/>
    <col min="9988" max="9988" width="14.54296875" customWidth="1"/>
    <col min="9989" max="9989" width="15" customWidth="1"/>
    <col min="9990" max="9990" width="16" customWidth="1"/>
    <col min="9991" max="9991" width="14.26953125" customWidth="1"/>
    <col min="9992" max="9992" width="18.54296875" customWidth="1"/>
    <col min="9993" max="9993" width="17.1796875" customWidth="1"/>
    <col min="9994" max="9994" width="7.26953125" customWidth="1"/>
    <col min="10242" max="10243" width="14.1796875" customWidth="1"/>
    <col min="10244" max="10244" width="14.54296875" customWidth="1"/>
    <col min="10245" max="10245" width="15" customWidth="1"/>
    <col min="10246" max="10246" width="16" customWidth="1"/>
    <col min="10247" max="10247" width="14.26953125" customWidth="1"/>
    <col min="10248" max="10248" width="18.54296875" customWidth="1"/>
    <col min="10249" max="10249" width="17.1796875" customWidth="1"/>
    <col min="10250" max="10250" width="7.26953125" customWidth="1"/>
    <col min="10498" max="10499" width="14.1796875" customWidth="1"/>
    <col min="10500" max="10500" width="14.54296875" customWidth="1"/>
    <col min="10501" max="10501" width="15" customWidth="1"/>
    <col min="10502" max="10502" width="16" customWidth="1"/>
    <col min="10503" max="10503" width="14.26953125" customWidth="1"/>
    <col min="10504" max="10504" width="18.54296875" customWidth="1"/>
    <col min="10505" max="10505" width="17.1796875" customWidth="1"/>
    <col min="10506" max="10506" width="7.26953125" customWidth="1"/>
    <col min="10754" max="10755" width="14.1796875" customWidth="1"/>
    <col min="10756" max="10756" width="14.54296875" customWidth="1"/>
    <col min="10757" max="10757" width="15" customWidth="1"/>
    <col min="10758" max="10758" width="16" customWidth="1"/>
    <col min="10759" max="10759" width="14.26953125" customWidth="1"/>
    <col min="10760" max="10760" width="18.54296875" customWidth="1"/>
    <col min="10761" max="10761" width="17.1796875" customWidth="1"/>
    <col min="10762" max="10762" width="7.26953125" customWidth="1"/>
    <col min="11010" max="11011" width="14.1796875" customWidth="1"/>
    <col min="11012" max="11012" width="14.54296875" customWidth="1"/>
    <col min="11013" max="11013" width="15" customWidth="1"/>
    <col min="11014" max="11014" width="16" customWidth="1"/>
    <col min="11015" max="11015" width="14.26953125" customWidth="1"/>
    <col min="11016" max="11016" width="18.54296875" customWidth="1"/>
    <col min="11017" max="11017" width="17.1796875" customWidth="1"/>
    <col min="11018" max="11018" width="7.26953125" customWidth="1"/>
    <col min="11266" max="11267" width="14.1796875" customWidth="1"/>
    <col min="11268" max="11268" width="14.54296875" customWidth="1"/>
    <col min="11269" max="11269" width="15" customWidth="1"/>
    <col min="11270" max="11270" width="16" customWidth="1"/>
    <col min="11271" max="11271" width="14.26953125" customWidth="1"/>
    <col min="11272" max="11272" width="18.54296875" customWidth="1"/>
    <col min="11273" max="11273" width="17.1796875" customWidth="1"/>
    <col min="11274" max="11274" width="7.26953125" customWidth="1"/>
    <col min="11522" max="11523" width="14.1796875" customWidth="1"/>
    <col min="11524" max="11524" width="14.54296875" customWidth="1"/>
    <col min="11525" max="11525" width="15" customWidth="1"/>
    <col min="11526" max="11526" width="16" customWidth="1"/>
    <col min="11527" max="11527" width="14.26953125" customWidth="1"/>
    <col min="11528" max="11528" width="18.54296875" customWidth="1"/>
    <col min="11529" max="11529" width="17.1796875" customWidth="1"/>
    <col min="11530" max="11530" width="7.26953125" customWidth="1"/>
    <col min="11778" max="11779" width="14.1796875" customWidth="1"/>
    <col min="11780" max="11780" width="14.54296875" customWidth="1"/>
    <col min="11781" max="11781" width="15" customWidth="1"/>
    <col min="11782" max="11782" width="16" customWidth="1"/>
    <col min="11783" max="11783" width="14.26953125" customWidth="1"/>
    <col min="11784" max="11784" width="18.54296875" customWidth="1"/>
    <col min="11785" max="11785" width="17.1796875" customWidth="1"/>
    <col min="11786" max="11786" width="7.26953125" customWidth="1"/>
    <col min="12034" max="12035" width="14.1796875" customWidth="1"/>
    <col min="12036" max="12036" width="14.54296875" customWidth="1"/>
    <col min="12037" max="12037" width="15" customWidth="1"/>
    <col min="12038" max="12038" width="16" customWidth="1"/>
    <col min="12039" max="12039" width="14.26953125" customWidth="1"/>
    <col min="12040" max="12040" width="18.54296875" customWidth="1"/>
    <col min="12041" max="12041" width="17.1796875" customWidth="1"/>
    <col min="12042" max="12042" width="7.26953125" customWidth="1"/>
    <col min="12290" max="12291" width="14.1796875" customWidth="1"/>
    <col min="12292" max="12292" width="14.54296875" customWidth="1"/>
    <col min="12293" max="12293" width="15" customWidth="1"/>
    <col min="12294" max="12294" width="16" customWidth="1"/>
    <col min="12295" max="12295" width="14.26953125" customWidth="1"/>
    <col min="12296" max="12296" width="18.54296875" customWidth="1"/>
    <col min="12297" max="12297" width="17.1796875" customWidth="1"/>
    <col min="12298" max="12298" width="7.26953125" customWidth="1"/>
    <col min="12546" max="12547" width="14.1796875" customWidth="1"/>
    <col min="12548" max="12548" width="14.54296875" customWidth="1"/>
    <col min="12549" max="12549" width="15" customWidth="1"/>
    <col min="12550" max="12550" width="16" customWidth="1"/>
    <col min="12551" max="12551" width="14.26953125" customWidth="1"/>
    <col min="12552" max="12552" width="18.54296875" customWidth="1"/>
    <col min="12553" max="12553" width="17.1796875" customWidth="1"/>
    <col min="12554" max="12554" width="7.26953125" customWidth="1"/>
    <col min="12802" max="12803" width="14.1796875" customWidth="1"/>
    <col min="12804" max="12804" width="14.54296875" customWidth="1"/>
    <col min="12805" max="12805" width="15" customWidth="1"/>
    <col min="12806" max="12806" width="16" customWidth="1"/>
    <col min="12807" max="12807" width="14.26953125" customWidth="1"/>
    <col min="12808" max="12808" width="18.54296875" customWidth="1"/>
    <col min="12809" max="12809" width="17.1796875" customWidth="1"/>
    <col min="12810" max="12810" width="7.26953125" customWidth="1"/>
    <col min="13058" max="13059" width="14.1796875" customWidth="1"/>
    <col min="13060" max="13060" width="14.54296875" customWidth="1"/>
    <col min="13061" max="13061" width="15" customWidth="1"/>
    <col min="13062" max="13062" width="16" customWidth="1"/>
    <col min="13063" max="13063" width="14.26953125" customWidth="1"/>
    <col min="13064" max="13064" width="18.54296875" customWidth="1"/>
    <col min="13065" max="13065" width="17.1796875" customWidth="1"/>
    <col min="13066" max="13066" width="7.26953125" customWidth="1"/>
    <col min="13314" max="13315" width="14.1796875" customWidth="1"/>
    <col min="13316" max="13316" width="14.54296875" customWidth="1"/>
    <col min="13317" max="13317" width="15" customWidth="1"/>
    <col min="13318" max="13318" width="16" customWidth="1"/>
    <col min="13319" max="13319" width="14.26953125" customWidth="1"/>
    <col min="13320" max="13320" width="18.54296875" customWidth="1"/>
    <col min="13321" max="13321" width="17.1796875" customWidth="1"/>
    <col min="13322" max="13322" width="7.26953125" customWidth="1"/>
    <col min="13570" max="13571" width="14.1796875" customWidth="1"/>
    <col min="13572" max="13572" width="14.54296875" customWidth="1"/>
    <col min="13573" max="13573" width="15" customWidth="1"/>
    <col min="13574" max="13574" width="16" customWidth="1"/>
    <col min="13575" max="13575" width="14.26953125" customWidth="1"/>
    <col min="13576" max="13576" width="18.54296875" customWidth="1"/>
    <col min="13577" max="13577" width="17.1796875" customWidth="1"/>
    <col min="13578" max="13578" width="7.26953125" customWidth="1"/>
    <col min="13826" max="13827" width="14.1796875" customWidth="1"/>
    <col min="13828" max="13828" width="14.54296875" customWidth="1"/>
    <col min="13829" max="13829" width="15" customWidth="1"/>
    <col min="13830" max="13830" width="16" customWidth="1"/>
    <col min="13831" max="13831" width="14.26953125" customWidth="1"/>
    <col min="13832" max="13832" width="18.54296875" customWidth="1"/>
    <col min="13833" max="13833" width="17.1796875" customWidth="1"/>
    <col min="13834" max="13834" width="7.26953125" customWidth="1"/>
    <col min="14082" max="14083" width="14.1796875" customWidth="1"/>
    <col min="14084" max="14084" width="14.54296875" customWidth="1"/>
    <col min="14085" max="14085" width="15" customWidth="1"/>
    <col min="14086" max="14086" width="16" customWidth="1"/>
    <col min="14087" max="14087" width="14.26953125" customWidth="1"/>
    <col min="14088" max="14088" width="18.54296875" customWidth="1"/>
    <col min="14089" max="14089" width="17.1796875" customWidth="1"/>
    <col min="14090" max="14090" width="7.26953125" customWidth="1"/>
    <col min="14338" max="14339" width="14.1796875" customWidth="1"/>
    <col min="14340" max="14340" width="14.54296875" customWidth="1"/>
    <col min="14341" max="14341" width="15" customWidth="1"/>
    <col min="14342" max="14342" width="16" customWidth="1"/>
    <col min="14343" max="14343" width="14.26953125" customWidth="1"/>
    <col min="14344" max="14344" width="18.54296875" customWidth="1"/>
    <col min="14345" max="14345" width="17.1796875" customWidth="1"/>
    <col min="14346" max="14346" width="7.26953125" customWidth="1"/>
    <col min="14594" max="14595" width="14.1796875" customWidth="1"/>
    <col min="14596" max="14596" width="14.54296875" customWidth="1"/>
    <col min="14597" max="14597" width="15" customWidth="1"/>
    <col min="14598" max="14598" width="16" customWidth="1"/>
    <col min="14599" max="14599" width="14.26953125" customWidth="1"/>
    <col min="14600" max="14600" width="18.54296875" customWidth="1"/>
    <col min="14601" max="14601" width="17.1796875" customWidth="1"/>
    <col min="14602" max="14602" width="7.26953125" customWidth="1"/>
    <col min="14850" max="14851" width="14.1796875" customWidth="1"/>
    <col min="14852" max="14852" width="14.54296875" customWidth="1"/>
    <col min="14853" max="14853" width="15" customWidth="1"/>
    <col min="14854" max="14854" width="16" customWidth="1"/>
    <col min="14855" max="14855" width="14.26953125" customWidth="1"/>
    <col min="14856" max="14856" width="18.54296875" customWidth="1"/>
    <col min="14857" max="14857" width="17.1796875" customWidth="1"/>
    <col min="14858" max="14858" width="7.26953125" customWidth="1"/>
    <col min="15106" max="15107" width="14.1796875" customWidth="1"/>
    <col min="15108" max="15108" width="14.54296875" customWidth="1"/>
    <col min="15109" max="15109" width="15" customWidth="1"/>
    <col min="15110" max="15110" width="16" customWidth="1"/>
    <col min="15111" max="15111" width="14.26953125" customWidth="1"/>
    <col min="15112" max="15112" width="18.54296875" customWidth="1"/>
    <col min="15113" max="15113" width="17.1796875" customWidth="1"/>
    <col min="15114" max="15114" width="7.26953125" customWidth="1"/>
    <col min="15362" max="15363" width="14.1796875" customWidth="1"/>
    <col min="15364" max="15364" width="14.54296875" customWidth="1"/>
    <col min="15365" max="15365" width="15" customWidth="1"/>
    <col min="15366" max="15366" width="16" customWidth="1"/>
    <col min="15367" max="15367" width="14.26953125" customWidth="1"/>
    <col min="15368" max="15368" width="18.54296875" customWidth="1"/>
    <col min="15369" max="15369" width="17.1796875" customWidth="1"/>
    <col min="15370" max="15370" width="7.26953125" customWidth="1"/>
    <col min="15618" max="15619" width="14.1796875" customWidth="1"/>
    <col min="15620" max="15620" width="14.54296875" customWidth="1"/>
    <col min="15621" max="15621" width="15" customWidth="1"/>
    <col min="15622" max="15622" width="16" customWidth="1"/>
    <col min="15623" max="15623" width="14.26953125" customWidth="1"/>
    <col min="15624" max="15624" width="18.54296875" customWidth="1"/>
    <col min="15625" max="15625" width="17.1796875" customWidth="1"/>
    <col min="15626" max="15626" width="7.26953125" customWidth="1"/>
    <col min="15874" max="15875" width="14.1796875" customWidth="1"/>
    <col min="15876" max="15876" width="14.54296875" customWidth="1"/>
    <col min="15877" max="15877" width="15" customWidth="1"/>
    <col min="15878" max="15878" width="16" customWidth="1"/>
    <col min="15879" max="15879" width="14.26953125" customWidth="1"/>
    <col min="15880" max="15880" width="18.54296875" customWidth="1"/>
    <col min="15881" max="15881" width="17.1796875" customWidth="1"/>
    <col min="15882" max="15882" width="7.26953125" customWidth="1"/>
    <col min="16130" max="16131" width="14.1796875" customWidth="1"/>
    <col min="16132" max="16132" width="14.54296875" customWidth="1"/>
    <col min="16133" max="16133" width="15" customWidth="1"/>
    <col min="16134" max="16134" width="16" customWidth="1"/>
    <col min="16135" max="16135" width="14.26953125" customWidth="1"/>
    <col min="16136" max="16136" width="18.54296875" customWidth="1"/>
    <col min="16137" max="16137" width="17.1796875" customWidth="1"/>
    <col min="16138" max="16138" width="7.26953125" customWidth="1"/>
  </cols>
  <sheetData>
    <row r="2" spans="1:12" ht="15.5" x14ac:dyDescent="0.35">
      <c r="A2" s="1"/>
      <c r="B2" s="1"/>
      <c r="C2" s="1"/>
      <c r="D2" s="1"/>
      <c r="E2" s="3" t="s">
        <v>31</v>
      </c>
      <c r="F2" s="1"/>
      <c r="I2" s="1"/>
    </row>
    <row r="3" spans="1:12" ht="15.5" x14ac:dyDescent="0.35">
      <c r="A3" s="3" t="s">
        <v>0</v>
      </c>
      <c r="B3" s="4"/>
      <c r="C3" s="4"/>
      <c r="D3" s="4"/>
      <c r="E3" s="1" t="s">
        <v>25</v>
      </c>
      <c r="F3" s="1"/>
      <c r="I3" s="1"/>
    </row>
    <row r="4" spans="1:12" x14ac:dyDescent="0.35">
      <c r="A4" s="1" t="s">
        <v>29</v>
      </c>
      <c r="B4" s="1" t="s">
        <v>37</v>
      </c>
      <c r="C4" s="1" t="s">
        <v>1</v>
      </c>
      <c r="D4" s="1"/>
      <c r="E4" s="1" t="s">
        <v>2</v>
      </c>
      <c r="F4" s="1"/>
      <c r="I4" s="1"/>
    </row>
    <row r="5" spans="1:12" x14ac:dyDescent="0.35">
      <c r="A5" s="2"/>
      <c r="B5" s="2"/>
      <c r="C5" s="1"/>
      <c r="D5" s="1"/>
      <c r="E5" s="1"/>
      <c r="F5" s="1"/>
      <c r="I5" s="1"/>
    </row>
    <row r="6" spans="1:12" x14ac:dyDescent="0.35">
      <c r="A6" s="1"/>
      <c r="B6" s="1"/>
      <c r="C6" s="1"/>
      <c r="D6" s="1"/>
      <c r="E6" s="1" t="s">
        <v>3</v>
      </c>
      <c r="F6" s="1"/>
      <c r="I6" s="1"/>
    </row>
    <row r="7" spans="1:12" x14ac:dyDescent="0.35">
      <c r="A7" s="1"/>
      <c r="B7" s="1"/>
      <c r="C7" s="1"/>
      <c r="D7" s="1"/>
      <c r="E7" s="1" t="s">
        <v>4</v>
      </c>
      <c r="F7" s="1"/>
      <c r="I7" s="1"/>
    </row>
    <row r="8" spans="1:12" x14ac:dyDescent="0.35">
      <c r="A8" s="1"/>
      <c r="B8" s="1"/>
      <c r="C8" s="1"/>
      <c r="D8" s="1"/>
      <c r="E8" s="1"/>
      <c r="F8" s="1"/>
      <c r="G8" s="1"/>
      <c r="H8" s="1"/>
      <c r="I8" s="1" t="s">
        <v>5</v>
      </c>
    </row>
    <row r="9" spans="1:12" x14ac:dyDescent="0.35">
      <c r="A9" s="1" t="s">
        <v>6</v>
      </c>
      <c r="B9" s="1" t="s">
        <v>27</v>
      </c>
      <c r="C9" s="5" t="s">
        <v>30</v>
      </c>
      <c r="D9" s="5"/>
      <c r="E9" s="5"/>
      <c r="F9" s="5"/>
      <c r="G9" s="5"/>
      <c r="H9" s="5"/>
      <c r="I9" s="1"/>
    </row>
    <row r="10" spans="1:12" x14ac:dyDescent="0.35">
      <c r="A10" s="1" t="s">
        <v>42</v>
      </c>
      <c r="B10" s="1"/>
      <c r="C10" s="6" t="s">
        <v>43</v>
      </c>
      <c r="D10" s="6" t="s">
        <v>44</v>
      </c>
      <c r="E10" s="1"/>
      <c r="F10" s="1"/>
      <c r="G10" s="1"/>
      <c r="H10" s="1"/>
      <c r="I10" s="1"/>
    </row>
    <row r="11" spans="1:12" x14ac:dyDescent="0.35">
      <c r="A11" s="1" t="s">
        <v>41</v>
      </c>
      <c r="B11" s="1"/>
      <c r="C11" s="6">
        <v>100</v>
      </c>
      <c r="D11" s="6">
        <v>10</v>
      </c>
      <c r="E11" s="1"/>
      <c r="F11" s="1"/>
      <c r="G11" s="1"/>
      <c r="H11" s="1"/>
      <c r="I11" s="1"/>
    </row>
    <row r="12" spans="1:12" x14ac:dyDescent="0.35">
      <c r="A12" s="1" t="s">
        <v>7</v>
      </c>
      <c r="B12" s="1"/>
      <c r="C12" s="6">
        <v>95</v>
      </c>
      <c r="D12" s="1"/>
      <c r="E12" s="1"/>
      <c r="F12" s="1"/>
      <c r="G12" s="1"/>
      <c r="H12" s="1"/>
      <c r="I12" s="1"/>
    </row>
    <row r="13" spans="1:12" x14ac:dyDescent="0.35">
      <c r="A13" s="2"/>
      <c r="B13" s="2"/>
      <c r="C13" s="2"/>
      <c r="D13" s="2"/>
      <c r="E13" s="2"/>
      <c r="F13" s="2"/>
      <c r="G13" s="2"/>
      <c r="H13" s="2"/>
      <c r="I13" s="2"/>
    </row>
    <row r="14" spans="1:12" ht="15" thickBot="1" x14ac:dyDescent="0.4">
      <c r="A14" s="1"/>
      <c r="B14" s="1"/>
      <c r="C14" s="1"/>
      <c r="D14" s="1"/>
      <c r="E14" s="1"/>
      <c r="F14" s="1"/>
      <c r="G14" s="1"/>
      <c r="H14" s="1"/>
      <c r="I14" s="7"/>
    </row>
    <row r="15" spans="1:12" ht="15" thickBot="1" x14ac:dyDescent="0.4">
      <c r="A15" s="8" t="s">
        <v>8</v>
      </c>
      <c r="B15" s="9" t="s">
        <v>9</v>
      </c>
      <c r="C15" s="10" t="s">
        <v>10</v>
      </c>
      <c r="D15" s="11" t="s">
        <v>11</v>
      </c>
      <c r="E15" s="9" t="s">
        <v>12</v>
      </c>
      <c r="F15" s="9" t="s">
        <v>39</v>
      </c>
      <c r="G15" s="9" t="s">
        <v>38</v>
      </c>
      <c r="H15" s="9" t="s">
        <v>47</v>
      </c>
      <c r="I15" s="9" t="s">
        <v>45</v>
      </c>
      <c r="J15" s="12" t="s">
        <v>14</v>
      </c>
      <c r="K15" s="13" t="s">
        <v>15</v>
      </c>
    </row>
    <row r="16" spans="1:12" ht="15" thickBot="1" x14ac:dyDescent="0.4">
      <c r="A16" s="14"/>
      <c r="B16" s="15"/>
      <c r="C16" s="16" t="s">
        <v>16</v>
      </c>
      <c r="D16" s="16" t="s">
        <v>17</v>
      </c>
      <c r="E16" s="15"/>
      <c r="F16" s="15">
        <v>95</v>
      </c>
      <c r="G16" s="15" t="s">
        <v>40</v>
      </c>
      <c r="H16" s="15" t="s">
        <v>48</v>
      </c>
      <c r="I16" s="15" t="s">
        <v>46</v>
      </c>
      <c r="J16" s="17" t="s">
        <v>18</v>
      </c>
      <c r="K16" s="18" t="s">
        <v>18</v>
      </c>
      <c r="L16" s="15" t="s">
        <v>55</v>
      </c>
    </row>
    <row r="17" spans="1:14" ht="15" thickBot="1" x14ac:dyDescent="0.4">
      <c r="A17" s="19"/>
      <c r="B17" s="20"/>
      <c r="C17" s="20"/>
      <c r="D17" s="20"/>
      <c r="E17" s="20"/>
      <c r="F17" s="20"/>
      <c r="G17" s="20"/>
      <c r="H17" s="20"/>
      <c r="I17" s="20"/>
      <c r="J17" s="67"/>
      <c r="K17" s="66">
        <f>Kovas!K20</f>
        <v>3.2800000000000011</v>
      </c>
      <c r="L17" s="22"/>
    </row>
    <row r="18" spans="1:14" x14ac:dyDescent="0.35">
      <c r="A18" s="24" t="s">
        <v>53</v>
      </c>
      <c r="B18" s="25">
        <v>5</v>
      </c>
      <c r="C18" s="56">
        <f>Kovas!D20</f>
        <v>306200</v>
      </c>
      <c r="D18" s="56">
        <v>306780</v>
      </c>
      <c r="E18" s="57">
        <f>D18-C18</f>
        <v>580</v>
      </c>
      <c r="F18" s="25">
        <v>1.27</v>
      </c>
      <c r="G18" s="25">
        <v>55.12</v>
      </c>
      <c r="H18" s="25">
        <f>G18*F18</f>
        <v>70.002399999999994</v>
      </c>
      <c r="I18" s="27">
        <f>G18/D11*C11</f>
        <v>551.19999999999993</v>
      </c>
      <c r="J18" s="28">
        <f>E18*D11/C11</f>
        <v>58</v>
      </c>
      <c r="K18" s="61">
        <f>SUM(K17+G18-J18)</f>
        <v>0.39999999999999858</v>
      </c>
      <c r="L18" s="22"/>
      <c r="M18" s="31"/>
    </row>
    <row r="19" spans="1:14" ht="15" thickBot="1" x14ac:dyDescent="0.4">
      <c r="A19" s="24" t="s">
        <v>54</v>
      </c>
      <c r="B19" s="25">
        <v>6</v>
      </c>
      <c r="C19" s="56">
        <v>306780</v>
      </c>
      <c r="D19" s="56">
        <v>307300</v>
      </c>
      <c r="E19" s="57">
        <f>D19-C19</f>
        <v>520</v>
      </c>
      <c r="F19" s="25">
        <v>1.29</v>
      </c>
      <c r="G19" s="25">
        <v>53.63</v>
      </c>
      <c r="H19" s="25">
        <f>G19*F19</f>
        <v>69.182700000000011</v>
      </c>
      <c r="I19" s="27">
        <f>G19/D11*C11</f>
        <v>536.30000000000007</v>
      </c>
      <c r="J19" s="28">
        <f>E19*D11/C11</f>
        <v>52</v>
      </c>
      <c r="K19" s="63">
        <f>SUM(K18+G19-J19)</f>
        <v>2.0300000000000011</v>
      </c>
      <c r="L19" s="45"/>
      <c r="M19" s="45"/>
      <c r="N19" s="45"/>
    </row>
    <row r="20" spans="1:14" ht="15" thickBot="1" x14ac:dyDescent="0.4">
      <c r="A20" s="24"/>
      <c r="B20" s="25"/>
      <c r="C20" s="26"/>
      <c r="D20" s="56"/>
      <c r="E20" s="57">
        <f>D20-C20</f>
        <v>0</v>
      </c>
      <c r="F20" s="25"/>
      <c r="G20" s="25"/>
      <c r="H20" s="25">
        <f>G20*F20</f>
        <v>0</v>
      </c>
      <c r="I20" s="27">
        <f>G20/D11*C11</f>
        <v>0</v>
      </c>
      <c r="J20" s="65">
        <f>E20*D11/C11</f>
        <v>0</v>
      </c>
      <c r="K20" s="66">
        <f>SUM(K19+G20-J20)</f>
        <v>2.0300000000000011</v>
      </c>
      <c r="L20" s="22"/>
    </row>
    <row r="21" spans="1:14" ht="15" thickBot="1" x14ac:dyDescent="0.4">
      <c r="A21" s="33" t="s">
        <v>19</v>
      </c>
      <c r="B21" s="34"/>
      <c r="C21" s="34"/>
      <c r="D21" s="58"/>
      <c r="E21" s="58"/>
      <c r="F21" s="34"/>
      <c r="G21" s="34"/>
      <c r="H21" s="34"/>
      <c r="I21" s="35"/>
      <c r="J21" s="35"/>
      <c r="K21" s="64"/>
      <c r="L21" s="22"/>
    </row>
    <row r="22" spans="1:14" ht="15" thickBot="1" x14ac:dyDescent="0.4">
      <c r="A22" s="1"/>
      <c r="B22" s="1" t="s">
        <v>20</v>
      </c>
      <c r="C22" s="6"/>
      <c r="D22" s="59"/>
      <c r="E22" s="60">
        <f>SUM(E18:E21)</f>
        <v>1100</v>
      </c>
      <c r="F22" s="38">
        <f>AVERAGE(F18:F21)</f>
        <v>1.28</v>
      </c>
      <c r="G22" s="38">
        <f>SUM(G18:G21)</f>
        <v>108.75</v>
      </c>
      <c r="H22" s="38">
        <f>SUM(H18:H21)</f>
        <v>139.18510000000001</v>
      </c>
      <c r="I22" s="62">
        <f>SUM(I18:I21)</f>
        <v>1087.5</v>
      </c>
      <c r="J22" s="68">
        <f>SUM(J18:J20)</f>
        <v>110</v>
      </c>
      <c r="K22" s="64"/>
      <c r="L22" s="22"/>
    </row>
    <row r="23" spans="1:14" x14ac:dyDescent="0.35">
      <c r="A23" s="2"/>
      <c r="B23" s="2"/>
      <c r="C23" s="2"/>
      <c r="D23" s="2"/>
      <c r="E23" s="2"/>
      <c r="F23" s="2"/>
      <c r="G23" s="2"/>
      <c r="H23" s="2"/>
      <c r="I23" s="1"/>
      <c r="J23" s="22"/>
      <c r="K23" s="23"/>
      <c r="L23" s="22"/>
    </row>
    <row r="24" spans="1:14" x14ac:dyDescent="0.35">
      <c r="A24" s="2"/>
      <c r="B24" s="2"/>
      <c r="C24" s="2"/>
      <c r="D24" s="2"/>
      <c r="E24" s="2"/>
      <c r="F24" s="2"/>
      <c r="G24" s="40"/>
      <c r="H24" s="40"/>
      <c r="I24" s="1"/>
      <c r="J24" s="22"/>
      <c r="K24" s="22"/>
      <c r="L24" s="22"/>
    </row>
    <row r="25" spans="1:14" x14ac:dyDescent="0.35">
      <c r="A25" s="1" t="s">
        <v>21</v>
      </c>
      <c r="B25" s="2" t="s">
        <v>32</v>
      </c>
      <c r="C25" s="2"/>
      <c r="D25" s="2"/>
      <c r="E25" s="6"/>
      <c r="F25" s="41"/>
      <c r="G25" s="40"/>
      <c r="H25" s="40"/>
      <c r="I25" s="1"/>
      <c r="J25" s="22"/>
      <c r="K25" s="22"/>
      <c r="L25" s="22"/>
    </row>
    <row r="26" spans="1:14" x14ac:dyDescent="0.35">
      <c r="A26" s="1"/>
      <c r="B26" s="2"/>
      <c r="C26" s="2"/>
      <c r="D26" s="2"/>
      <c r="E26" s="6"/>
      <c r="F26" s="41"/>
      <c r="G26" s="40"/>
      <c r="H26" s="40"/>
      <c r="I26" s="1"/>
      <c r="J26" s="22"/>
      <c r="K26" s="22"/>
      <c r="L26" s="22"/>
    </row>
    <row r="27" spans="1:14" x14ac:dyDescent="0.35">
      <c r="A27" s="1" t="s">
        <v>22</v>
      </c>
      <c r="B27" s="42" t="s">
        <v>33</v>
      </c>
      <c r="C27" s="2"/>
      <c r="D27" s="2"/>
      <c r="E27" s="2"/>
      <c r="F27" s="2"/>
      <c r="G27" s="22"/>
      <c r="H27" s="22"/>
      <c r="I27" s="1"/>
      <c r="J27" s="22"/>
      <c r="K27" s="22"/>
      <c r="L27" s="22"/>
    </row>
    <row r="28" spans="1:14" x14ac:dyDescent="0.35">
      <c r="D28" t="s">
        <v>23</v>
      </c>
    </row>
    <row r="29" spans="1:14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1:14" x14ac:dyDescent="0.35">
      <c r="A30" s="43"/>
      <c r="B30" s="6"/>
      <c r="C30" s="44"/>
      <c r="D30" s="44"/>
      <c r="E30" s="6"/>
      <c r="F30" s="41"/>
      <c r="G30" s="40"/>
      <c r="H30" s="40"/>
      <c r="I30" s="40"/>
      <c r="J30" s="22"/>
      <c r="K30" s="22"/>
      <c r="L30" s="23"/>
    </row>
    <row r="31" spans="1:14" x14ac:dyDescent="0.35">
      <c r="A31" s="43"/>
      <c r="B31" s="6"/>
      <c r="C31" s="44"/>
      <c r="D31" s="44"/>
      <c r="E31" s="6"/>
      <c r="F31" s="41"/>
      <c r="G31" s="40"/>
      <c r="H31" s="40"/>
      <c r="I31" s="40"/>
      <c r="J31" s="22"/>
      <c r="K31" s="22"/>
      <c r="L31" s="22"/>
    </row>
    <row r="32" spans="1:14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</row>
  </sheetData>
  <phoneticPr fontId="7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0ED2-783D-4743-AFD4-38464DBF01BD}">
  <sheetPr>
    <tabColor rgb="FFFFC000"/>
  </sheetPr>
  <dimension ref="A2:J34"/>
  <sheetViews>
    <sheetView tabSelected="1" zoomScale="93" zoomScaleNormal="115" workbookViewId="0">
      <selection activeCell="B13" sqref="B13"/>
    </sheetView>
  </sheetViews>
  <sheetFormatPr defaultRowHeight="14.5" x14ac:dyDescent="0.35"/>
  <cols>
    <col min="4" max="4" width="7" customWidth="1"/>
  </cols>
  <sheetData>
    <row r="2" spans="1:10" ht="15" thickBot="1" x14ac:dyDescent="0.4"/>
    <row r="3" spans="1:10" ht="15" thickBot="1" x14ac:dyDescent="0.4">
      <c r="C3" s="73" t="s">
        <v>56</v>
      </c>
      <c r="D3" s="73"/>
      <c r="I3" s="46"/>
    </row>
    <row r="5" spans="1:10" x14ac:dyDescent="0.35">
      <c r="A5" s="73" t="s">
        <v>57</v>
      </c>
      <c r="B5" s="73"/>
      <c r="C5" s="73"/>
      <c r="D5" s="73"/>
    </row>
    <row r="6" spans="1:10" x14ac:dyDescent="0.35">
      <c r="A6" s="73"/>
      <c r="B6" s="73"/>
      <c r="C6" s="73"/>
      <c r="D6" s="73"/>
    </row>
    <row r="8" spans="1:10" x14ac:dyDescent="0.35">
      <c r="C8" s="75" t="s">
        <v>26</v>
      </c>
      <c r="D8" s="75"/>
      <c r="E8" s="75"/>
      <c r="F8" s="75"/>
      <c r="G8" s="75"/>
      <c r="H8" s="75"/>
    </row>
    <row r="9" spans="1:10" x14ac:dyDescent="0.35">
      <c r="C9" s="70"/>
      <c r="D9" s="71" t="s">
        <v>58</v>
      </c>
      <c r="E9" s="74" t="s">
        <v>59</v>
      </c>
      <c r="F9" s="74"/>
      <c r="G9" s="71" t="s">
        <v>72</v>
      </c>
      <c r="H9" s="72"/>
    </row>
    <row r="10" spans="1:10" x14ac:dyDescent="0.35">
      <c r="A10" s="47"/>
      <c r="B10" s="47"/>
      <c r="C10" s="47"/>
      <c r="D10" s="47"/>
      <c r="E10" s="47"/>
      <c r="F10" s="47"/>
      <c r="G10" s="47"/>
      <c r="H10" s="47"/>
      <c r="I10" s="47"/>
      <c r="J10" s="47"/>
    </row>
    <row r="11" spans="1:10" x14ac:dyDescent="0.35">
      <c r="E11" s="52"/>
    </row>
    <row r="12" spans="1:10" x14ac:dyDescent="0.35">
      <c r="C12" s="76" t="s">
        <v>60</v>
      </c>
      <c r="D12" s="77"/>
      <c r="E12" s="48"/>
      <c r="I12" s="78" t="s">
        <v>65</v>
      </c>
      <c r="J12" s="77"/>
    </row>
    <row r="13" spans="1:10" x14ac:dyDescent="0.35">
      <c r="B13" s="48" t="s">
        <v>73</v>
      </c>
      <c r="E13" s="49"/>
    </row>
    <row r="14" spans="1:10" x14ac:dyDescent="0.35">
      <c r="E14" s="53"/>
    </row>
    <row r="15" spans="1:10" x14ac:dyDescent="0.35">
      <c r="A15" s="76" t="s">
        <v>61</v>
      </c>
      <c r="B15" s="79"/>
      <c r="C15" s="77"/>
      <c r="E15" s="48"/>
    </row>
    <row r="16" spans="1:10" x14ac:dyDescent="0.35">
      <c r="E16" s="53"/>
    </row>
    <row r="17" spans="1:10" x14ac:dyDescent="0.35">
      <c r="E17" s="53"/>
    </row>
    <row r="18" spans="1:10" ht="15" thickBot="1" x14ac:dyDescent="0.4">
      <c r="E18" s="53"/>
    </row>
    <row r="19" spans="1:10" ht="15" thickBot="1" x14ac:dyDescent="0.4">
      <c r="E19" s="53"/>
      <c r="I19" s="69" t="s">
        <v>66</v>
      </c>
      <c r="J19" s="46"/>
    </row>
    <row r="20" spans="1:10" ht="18.25" customHeight="1" x14ac:dyDescent="0.35">
      <c r="E20" s="48"/>
    </row>
    <row r="21" spans="1:10" ht="15" thickBot="1" x14ac:dyDescent="0.4">
      <c r="E21" s="53"/>
      <c r="I21" s="75"/>
      <c r="J21" s="75"/>
    </row>
    <row r="22" spans="1:10" ht="19" customHeight="1" x14ac:dyDescent="0.35">
      <c r="B22" s="76" t="s">
        <v>62</v>
      </c>
      <c r="C22" s="79"/>
      <c r="D22" s="79"/>
      <c r="E22" s="77"/>
      <c r="I22" s="86"/>
      <c r="J22" s="87"/>
    </row>
    <row r="23" spans="1:10" x14ac:dyDescent="0.35">
      <c r="E23" s="52"/>
      <c r="I23" s="80" t="s">
        <v>67</v>
      </c>
      <c r="J23" s="81"/>
    </row>
    <row r="24" spans="1:10" ht="19.75" customHeight="1" x14ac:dyDescent="0.35">
      <c r="E24" s="48" t="s">
        <v>63</v>
      </c>
      <c r="I24" s="88" t="s">
        <v>68</v>
      </c>
      <c r="J24" s="81"/>
    </row>
    <row r="25" spans="1:10" ht="21.25" customHeight="1" x14ac:dyDescent="0.35">
      <c r="E25" s="53"/>
      <c r="I25" s="88" t="s">
        <v>69</v>
      </c>
      <c r="J25" s="81"/>
    </row>
    <row r="26" spans="1:10" ht="20.149999999999999" customHeight="1" x14ac:dyDescent="0.35">
      <c r="E26" s="48" t="s">
        <v>64</v>
      </c>
      <c r="I26" s="88" t="s">
        <v>70</v>
      </c>
      <c r="J26" s="81"/>
    </row>
    <row r="27" spans="1:10" ht="20.9" customHeight="1" x14ac:dyDescent="0.35">
      <c r="E27" s="53"/>
      <c r="I27" s="80"/>
      <c r="J27" s="81"/>
    </row>
    <row r="28" spans="1:10" x14ac:dyDescent="0.35">
      <c r="E28" s="53"/>
      <c r="I28" s="80"/>
      <c r="J28" s="81"/>
    </row>
    <row r="29" spans="1:10" ht="15" thickBot="1" x14ac:dyDescent="0.4">
      <c r="E29" s="53"/>
      <c r="I29" s="82"/>
      <c r="J29" s="83"/>
    </row>
    <row r="30" spans="1:10" ht="15" thickBot="1" x14ac:dyDescent="0.4">
      <c r="A30" s="50"/>
      <c r="B30" s="50"/>
      <c r="C30" s="50"/>
      <c r="D30" s="50"/>
      <c r="E30" s="51"/>
    </row>
    <row r="31" spans="1:10" ht="15" thickBot="1" x14ac:dyDescent="0.4">
      <c r="A31" s="50"/>
      <c r="B31" s="50"/>
      <c r="C31" s="50"/>
      <c r="D31" s="50"/>
      <c r="E31" s="51"/>
      <c r="I31" s="84" t="s">
        <v>71</v>
      </c>
      <c r="J31" s="85"/>
    </row>
    <row r="32" spans="1:10" x14ac:dyDescent="0.35">
      <c r="A32" s="54"/>
      <c r="B32" s="54"/>
      <c r="C32" s="54"/>
      <c r="D32" s="54"/>
      <c r="E32" s="52"/>
    </row>
    <row r="33" spans="5:5" x14ac:dyDescent="0.35">
      <c r="E33" s="53"/>
    </row>
    <row r="34" spans="5:5" x14ac:dyDescent="0.35">
      <c r="E34" s="53"/>
    </row>
  </sheetData>
  <sheetProtection insertColumns="0" insertRows="0" insertHyperlinks="0" deleteColumns="0" deleteRows="0" selectLockedCells="1" selectUnlockedCells="1"/>
  <mergeCells count="18">
    <mergeCell ref="I27:J27"/>
    <mergeCell ref="I28:J28"/>
    <mergeCell ref="I29:J29"/>
    <mergeCell ref="I31:J31"/>
    <mergeCell ref="B22:E22"/>
    <mergeCell ref="I22:J22"/>
    <mergeCell ref="I23:J23"/>
    <mergeCell ref="I24:J24"/>
    <mergeCell ref="I25:J25"/>
    <mergeCell ref="I26:J26"/>
    <mergeCell ref="A5:D6"/>
    <mergeCell ref="C3:D3"/>
    <mergeCell ref="E9:F9"/>
    <mergeCell ref="I21:J21"/>
    <mergeCell ref="C8:H8"/>
    <mergeCell ref="C12:D12"/>
    <mergeCell ref="I12:J12"/>
    <mergeCell ref="A15:C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sausis</vt:lpstr>
      <vt:lpstr>vasaris</vt:lpstr>
      <vt:lpstr>Kovas</vt:lpstr>
      <vt:lpstr>Balandis</vt:lpstr>
      <vt:lpstr>FORMA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saulius</dc:creator>
  <cp:lastModifiedBy>Martynas</cp:lastModifiedBy>
  <cp:lastPrinted>2022-06-08T06:43:15Z</cp:lastPrinted>
  <dcterms:created xsi:type="dcterms:W3CDTF">2019-02-28T07:51:07Z</dcterms:created>
  <dcterms:modified xsi:type="dcterms:W3CDTF">2022-06-09T16:26:12Z</dcterms:modified>
</cp:coreProperties>
</file>