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Thomas\Documents\GitHub\SkoleProjekt\4 Dages Prøve\Excel\"/>
    </mc:Choice>
  </mc:AlternateContent>
  <bookViews>
    <workbookView xWindow="0" yWindow="0" windowWidth="24000" windowHeight="9735" activeTab="1"/>
  </bookViews>
  <sheets>
    <sheet name="Projektoversigt" sheetId="1" r:id="rId1"/>
    <sheet name="Opgaveoplysninger" sheetId="2" r:id="rId2"/>
  </sheets>
  <definedNames>
    <definedName name="_xlnm.Print_Titles" localSheetId="1">Opgaveoplysninger!$3:$3</definedName>
    <definedName name="_xlnm.Print_Titles" localSheetId="0">Projektoversigt!$3:$3</definedName>
    <definedName name="ProjektListe">Projekter[Projekt]</definedName>
    <definedName name="Projektstart">Opgaver[[#Headers],[Projekt]]</definedName>
  </definedNames>
  <calcPr calcId="152511"/>
</workbook>
</file>

<file path=xl/calcChain.xml><?xml version="1.0" encoding="utf-8"?>
<calcChain xmlns="http://schemas.openxmlformats.org/spreadsheetml/2006/main">
  <c r="G33" i="2" l="1"/>
  <c r="G35" i="2" s="1"/>
  <c r="C8" i="1"/>
  <c r="D8" i="1" s="1"/>
  <c r="C5" i="1" l="1"/>
  <c r="D5" i="1" s="1"/>
  <c r="C4" i="1" l="1"/>
  <c r="C6" i="1"/>
  <c r="C7" i="1"/>
  <c r="C9" i="1"/>
  <c r="D4" i="1" l="1"/>
  <c r="D6" i="1"/>
  <c r="D7" i="1"/>
  <c r="D9" i="1"/>
</calcChain>
</file>

<file path=xl/sharedStrings.xml><?xml version="1.0" encoding="utf-8"?>
<sst xmlns="http://schemas.openxmlformats.org/spreadsheetml/2006/main" count="91" uniqueCount="63">
  <si>
    <t>Start</t>
  </si>
  <si>
    <t xml:space="preserve"> Start</t>
  </si>
  <si>
    <t xml:space="preserve">  </t>
  </si>
  <si>
    <t>Projekt</t>
  </si>
  <si>
    <t>Status</t>
  </si>
  <si>
    <t xml:space="preserve"> Slut</t>
  </si>
  <si>
    <t>Bemærkninger</t>
  </si>
  <si>
    <t>Opgaveoplysninger</t>
  </si>
  <si>
    <t>Slut</t>
  </si>
  <si>
    <t>Opgave</t>
  </si>
  <si>
    <t>Udført</t>
  </si>
  <si>
    <t>From Works Architects</t>
  </si>
  <si>
    <t>HTML5 / SASS = CSS3</t>
  </si>
  <si>
    <t>Time Estimering</t>
  </si>
  <si>
    <t>Simple Site Setup</t>
  </si>
  <si>
    <t>Finished Project</t>
  </si>
  <si>
    <t>Around The Web</t>
  </si>
  <si>
    <t>Mockup 3d Scene full Scale</t>
  </si>
  <si>
    <t>Slice scene out</t>
  </si>
  <si>
    <t>Javascript Foundamentals</t>
  </si>
  <si>
    <t>Slice each image out to work for CSS HTML</t>
  </si>
  <si>
    <t>Inspirations søgning</t>
  </si>
  <si>
    <t>Find Inspiration</t>
  </si>
  <si>
    <t>PaperWorld løber igennem de 4 årstider, i Vinter tiden sner det, forår springer blomster ud, sommer solen kommer op fra jorden og skinner og går ned igen når den rammer efterår</t>
  </si>
  <si>
    <t>Fundet inspiration til skyer, jord, sol, bjerge, træer</t>
  </si>
  <si>
    <t>Træer</t>
  </si>
  <si>
    <t>Skyer</t>
  </si>
  <si>
    <t>Ground</t>
  </si>
  <si>
    <t>Solen</t>
  </si>
  <si>
    <t>Sæt sig ind i 3d Igen! :S</t>
  </si>
  <si>
    <t>Græs/med sne</t>
  </si>
  <si>
    <t>Sten / Sten med sne</t>
  </si>
  <si>
    <t>Plante der springer ud</t>
  </si>
  <si>
    <t>Preloader Setup</t>
  </si>
  <si>
    <t>Gennemsøg Robby Leonardi´s site og finde ud af hvordan det er opbygget</t>
  </si>
  <si>
    <t>Løbende gennemgang i form af fremgang i opgaven</t>
  </si>
  <si>
    <t>Blender 3d Cycles</t>
  </si>
  <si>
    <t>3 Forskellige skyer</t>
  </si>
  <si>
    <t>Grantræer med + uden sne | alm træer</t>
  </si>
  <si>
    <t>Dirt ground</t>
  </si>
  <si>
    <t xml:space="preserve">Baggrund bjerge med og uden sne </t>
  </si>
  <si>
    <t>Solsikke til at vise en chart</t>
  </si>
  <si>
    <t>Bjerge</t>
  </si>
  <si>
    <t>Valg af Fonts</t>
  </si>
  <si>
    <t>Header Font, Title font, brødtekst font</t>
  </si>
  <si>
    <t>Sæt Fuld scene op med probs fra 3d</t>
  </si>
  <si>
    <t>Karaktere setup remodel</t>
  </si>
  <si>
    <t>Model fra gammel spil skal remodeleres</t>
  </si>
  <si>
    <t>Photoshop</t>
  </si>
  <si>
    <t>MockUp 3D Model</t>
  </si>
  <si>
    <t>Slice scenen op klar til export til html</t>
  </si>
  <si>
    <t>Set op Main Continer til indhold</t>
  </si>
  <si>
    <t>1 Lag Parralax Mountains nogle Skyer</t>
  </si>
  <si>
    <t>2 Lag Parralax ?? Vides ikke endnu</t>
  </si>
  <si>
    <t>TIME SPEND</t>
  </si>
  <si>
    <t>Totale Timer til brug</t>
  </si>
  <si>
    <t>Planlægning skema</t>
  </si>
  <si>
    <t>Setup main Scene</t>
  </si>
  <si>
    <t>Javascript for Device detection</t>
  </si>
  <si>
    <t>Javascript Scrolling</t>
  </si>
  <si>
    <t>JavaScript Amok</t>
  </si>
  <si>
    <t>CSS HANDLE</t>
  </si>
  <si>
    <t>Buffer Time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</si>
</sst>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F400]h:mm:ss\ AM/PM"/>
  </numFmts>
  <fonts count="10" x14ac:knownFonts="1">
    <font>
      <sz val="9"/>
      <color theme="1" tint="0.34998626667073579"/>
      <name val="Century Gothic"/>
      <family val="2"/>
      <scheme val="minor"/>
    </font>
    <font>
      <sz val="11"/>
      <color theme="1"/>
      <name val="Century Gothic"/>
      <family val="2"/>
      <scheme val="minor"/>
    </font>
    <font>
      <sz val="9"/>
      <color theme="1" tint="0.34998626667073579"/>
      <name val="Century Gothic"/>
      <family val="2"/>
      <scheme val="minor"/>
    </font>
    <font>
      <sz val="10"/>
      <color theme="4"/>
      <name val="Playbill"/>
      <family val="5"/>
    </font>
    <font>
      <b/>
      <sz val="9"/>
      <color theme="4"/>
      <name val="Century Gothic"/>
      <family val="2"/>
      <scheme val="minor"/>
    </font>
    <font>
      <sz val="30"/>
      <color theme="4"/>
      <name val="Century Gothic"/>
      <family val="2"/>
      <scheme val="major"/>
    </font>
    <font>
      <sz val="9"/>
      <color theme="1" tint="0.34998626667073579"/>
      <name val="Century Gothic"/>
      <family val="2"/>
      <scheme val="major"/>
    </font>
    <font>
      <sz val="9"/>
      <color theme="1"/>
      <name val="Century Gothic"/>
      <family val="2"/>
      <scheme val="minor"/>
    </font>
    <font>
      <sz val="9"/>
      <color theme="1" tint="0.34998626667073579"/>
      <name val="Century Gothic"/>
      <scheme val="minor"/>
    </font>
    <font>
      <b/>
      <sz val="9"/>
      <color theme="4"/>
      <name val="Century Gothic"/>
      <scheme val="minor"/>
    </font>
  </fonts>
  <fills count="7">
    <fill>
      <patternFill patternType="none"/>
    </fill>
    <fill>
      <patternFill patternType="gray125"/>
    </fill>
    <fill>
      <patternFill patternType="solid">
        <fgColor theme="6"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rgb="FFDBFFD9"/>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alignment vertical="center"/>
    </xf>
    <xf numFmtId="9" fontId="1" fillId="0" borderId="0" applyFont="0" applyFill="0" applyBorder="0" applyAlignment="0" applyProtection="0"/>
    <xf numFmtId="0" fontId="5" fillId="0" borderId="0" applyNumberFormat="0" applyFill="0" applyBorder="0" applyAlignment="0" applyProtection="0"/>
    <xf numFmtId="0" fontId="2" fillId="0" borderId="0" applyNumberFormat="0" applyFont="0" applyFill="0" applyBorder="0" applyProtection="0">
      <alignment horizontal="left" indent="1"/>
    </xf>
    <xf numFmtId="0" fontId="3" fillId="0" borderId="0" applyNumberFormat="0" applyFill="0" applyBorder="0" applyProtection="0">
      <alignment horizontal="left" vertical="center"/>
    </xf>
  </cellStyleXfs>
  <cellXfs count="54">
    <xf numFmtId="0" fontId="0" fillId="0" borderId="0" xfId="0">
      <alignment vertical="center"/>
    </xf>
    <xf numFmtId="0" fontId="5" fillId="0" borderId="0" xfId="2" applyAlignment="1">
      <alignment vertical="center"/>
    </xf>
    <xf numFmtId="0" fontId="0" fillId="0" borderId="0" xfId="3" applyFont="1">
      <alignment horizontal="left" indent="1"/>
    </xf>
    <xf numFmtId="0" fontId="0" fillId="0" borderId="0" xfId="3" applyFont="1" applyFill="1" applyBorder="1">
      <alignment horizontal="left" indent="1"/>
    </xf>
    <xf numFmtId="0" fontId="3" fillId="0" borderId="0" xfId="4">
      <alignment horizontal="left" vertical="center"/>
    </xf>
    <xf numFmtId="9" fontId="4" fillId="0" borderId="0" xfId="1" applyFont="1" applyFill="1" applyBorder="1" applyAlignment="1">
      <alignment vertical="center"/>
    </xf>
    <xf numFmtId="9" fontId="4" fillId="0" borderId="0" xfId="1" applyFont="1" applyAlignment="1">
      <alignment vertical="center"/>
    </xf>
    <xf numFmtId="0" fontId="0" fillId="0" borderId="0" xfId="3" applyFont="1" applyAlignment="1">
      <alignment horizontal="left" indent="1"/>
    </xf>
    <xf numFmtId="14" fontId="0" fillId="0" borderId="0" xfId="0" applyNumberFormat="1" applyFont="1" applyAlignment="1">
      <alignment horizontal="right" indent="1"/>
    </xf>
    <xf numFmtId="14" fontId="0" fillId="0" borderId="0" xfId="0" applyNumberFormat="1" applyFont="1" applyFill="1" applyBorder="1" applyAlignment="1">
      <alignment horizontal="right" indent="1"/>
    </xf>
    <xf numFmtId="0" fontId="6" fillId="0" borderId="0" xfId="3" applyFont="1" applyFill="1" applyBorder="1" applyAlignment="1">
      <alignment horizontal="left" vertical="center" indent="1"/>
    </xf>
    <xf numFmtId="0" fontId="6" fillId="0" borderId="0" xfId="0" applyFont="1" applyFill="1" applyBorder="1" applyAlignment="1">
      <alignment horizontal="left" vertical="center" indent="1"/>
    </xf>
    <xf numFmtId="0" fontId="6" fillId="0" borderId="0" xfId="0" applyFont="1" applyAlignment="1">
      <alignment horizontal="left" vertical="center" indent="1"/>
    </xf>
    <xf numFmtId="0" fontId="6" fillId="0" borderId="0" xfId="0" applyFont="1" applyFill="1" applyBorder="1" applyAlignment="1">
      <alignment horizontal="left" vertical="center" indent="2"/>
    </xf>
    <xf numFmtId="0" fontId="6" fillId="0" borderId="0" xfId="3" applyFont="1" applyAlignment="1">
      <alignment horizontal="left" vertical="center" indent="1"/>
    </xf>
    <xf numFmtId="0" fontId="7" fillId="0" borderId="0" xfId="3" applyFont="1" applyAlignment="1">
      <alignment horizontal="left" indent="1"/>
    </xf>
    <xf numFmtId="0" fontId="8" fillId="0" borderId="0" xfId="3" applyFont="1">
      <alignment horizontal="left" indent="1"/>
    </xf>
    <xf numFmtId="9" fontId="9" fillId="0" borderId="0" xfId="0" applyNumberFormat="1" applyFont="1">
      <alignment vertical="center"/>
    </xf>
    <xf numFmtId="0" fontId="3" fillId="0" borderId="0" xfId="4" applyNumberFormat="1">
      <alignment horizontal="left" vertical="center"/>
    </xf>
    <xf numFmtId="164" fontId="0" fillId="0" borderId="0" xfId="0" applyNumberFormat="1" applyAlignment="1">
      <alignment horizontal="right" indent="1"/>
    </xf>
    <xf numFmtId="9" fontId="9" fillId="0" borderId="0" xfId="1" applyNumberFormat="1" applyFont="1" applyFill="1" applyBorder="1" applyAlignment="1">
      <alignment vertical="center"/>
    </xf>
    <xf numFmtId="14" fontId="0" fillId="0" borderId="0" xfId="0" applyNumberFormat="1" applyAlignment="1">
      <alignment horizontal="right" indent="1"/>
    </xf>
    <xf numFmtId="0" fontId="8" fillId="0" borderId="0" xfId="0" applyFont="1" applyFill="1" applyAlignment="1">
      <alignment horizontal="center"/>
    </xf>
    <xf numFmtId="165" fontId="8" fillId="0" borderId="0" xfId="3" applyNumberFormat="1" applyFont="1" applyFill="1" applyAlignment="1">
      <alignment horizontal="left" indent="1"/>
    </xf>
    <xf numFmtId="0" fontId="0" fillId="3" borderId="0" xfId="0" applyFont="1" applyFill="1" applyBorder="1" applyAlignment="1">
      <alignment horizontal="center"/>
    </xf>
    <xf numFmtId="0" fontId="0" fillId="4" borderId="0" xfId="0" applyFont="1" applyFill="1" applyBorder="1" applyAlignment="1">
      <alignment horizontal="center"/>
    </xf>
    <xf numFmtId="0" fontId="7" fillId="5" borderId="0" xfId="3" applyFont="1" applyFill="1" applyAlignment="1">
      <alignment horizontal="left" vertical="center" indent="1"/>
    </xf>
    <xf numFmtId="0" fontId="0" fillId="5" borderId="0" xfId="0" applyFont="1" applyFill="1" applyBorder="1" applyAlignment="1">
      <alignment horizontal="center"/>
    </xf>
    <xf numFmtId="0" fontId="7" fillId="4" borderId="0" xfId="3" applyFont="1" applyFill="1" applyAlignment="1">
      <alignment horizontal="left" vertical="center" indent="1"/>
    </xf>
    <xf numFmtId="0" fontId="0" fillId="4" borderId="0" xfId="0" applyFont="1" applyFill="1" applyBorder="1" applyAlignment="1">
      <alignment horizontal="center" vertical="center"/>
    </xf>
    <xf numFmtId="0" fontId="0" fillId="6" borderId="0" xfId="0" applyFont="1" applyFill="1" applyBorder="1" applyAlignment="1">
      <alignment horizontal="center"/>
    </xf>
    <xf numFmtId="0" fontId="8" fillId="4" borderId="0" xfId="0" applyFont="1" applyFill="1" applyAlignment="1">
      <alignment horizontal="center"/>
    </xf>
    <xf numFmtId="0" fontId="7" fillId="2" borderId="1" xfId="3" applyFont="1" applyFill="1" applyBorder="1" applyAlignment="1">
      <alignment horizontal="left" indent="1"/>
    </xf>
    <xf numFmtId="0" fontId="8" fillId="2" borderId="2" xfId="0" applyFont="1" applyFill="1" applyBorder="1" applyAlignment="1">
      <alignment horizontal="center"/>
    </xf>
    <xf numFmtId="0" fontId="7" fillId="2" borderId="4" xfId="3" applyFont="1" applyFill="1" applyBorder="1" applyAlignment="1">
      <alignment horizontal="left" indent="1"/>
    </xf>
    <xf numFmtId="0" fontId="8" fillId="2" borderId="0" xfId="0" applyFont="1" applyFill="1" applyBorder="1" applyAlignment="1">
      <alignment horizontal="center"/>
    </xf>
    <xf numFmtId="46" fontId="8" fillId="2" borderId="5" xfId="3" applyNumberFormat="1" applyFont="1" applyFill="1" applyBorder="1" applyAlignment="1">
      <alignment horizontal="left" indent="1"/>
    </xf>
    <xf numFmtId="0" fontId="7" fillId="2" borderId="6" xfId="3" applyFont="1" applyFill="1" applyBorder="1" applyAlignment="1">
      <alignment horizontal="left" indent="1"/>
    </xf>
    <xf numFmtId="0" fontId="8" fillId="2" borderId="7" xfId="0" applyFont="1" applyFill="1" applyBorder="1" applyAlignment="1">
      <alignment horizontal="center"/>
    </xf>
    <xf numFmtId="46" fontId="8" fillId="2" borderId="8" xfId="3" applyNumberFormat="1" applyFont="1" applyFill="1" applyBorder="1" applyAlignment="1">
      <alignment horizontal="left" indent="1"/>
    </xf>
    <xf numFmtId="46" fontId="8" fillId="2" borderId="3" xfId="3" applyNumberFormat="1" applyFont="1" applyFill="1" applyBorder="1" applyAlignment="1">
      <alignment horizontal="left" indent="1"/>
    </xf>
    <xf numFmtId="14" fontId="7" fillId="4" borderId="0" xfId="0" applyNumberFormat="1" applyFont="1" applyFill="1" applyAlignment="1">
      <alignment horizontal="right" vertical="center" indent="1"/>
    </xf>
    <xf numFmtId="0" fontId="7" fillId="4" borderId="0" xfId="3" applyFont="1" applyFill="1" applyAlignment="1">
      <alignment horizontal="left" vertical="center" wrapText="1" indent="1"/>
    </xf>
    <xf numFmtId="165" fontId="7" fillId="4" borderId="0" xfId="3" applyNumberFormat="1" applyFont="1" applyFill="1" applyAlignment="1">
      <alignment horizontal="left" vertical="center" indent="1"/>
    </xf>
    <xf numFmtId="165" fontId="7" fillId="3" borderId="0" xfId="3" applyNumberFormat="1" applyFont="1" applyFill="1" applyAlignment="1">
      <alignment horizontal="left" vertical="center" indent="1"/>
    </xf>
    <xf numFmtId="165" fontId="7" fillId="5" borderId="0" xfId="3" applyNumberFormat="1" applyFont="1" applyFill="1" applyAlignment="1">
      <alignment horizontal="left" vertical="center" indent="1"/>
    </xf>
    <xf numFmtId="165" fontId="7" fillId="6" borderId="0" xfId="3" applyNumberFormat="1" applyFont="1" applyFill="1" applyAlignment="1">
      <alignment horizontal="left" vertical="center" indent="1"/>
    </xf>
    <xf numFmtId="0" fontId="7" fillId="3" borderId="0" xfId="3" applyFont="1" applyFill="1" applyAlignment="1">
      <alignment horizontal="left" vertical="center" indent="1"/>
    </xf>
    <xf numFmtId="0" fontId="7" fillId="6" borderId="0" xfId="3" applyFont="1" applyFill="1" applyAlignment="1">
      <alignment horizontal="left" vertical="center" indent="1"/>
    </xf>
    <xf numFmtId="14" fontId="7" fillId="3" borderId="0" xfId="0" applyNumberFormat="1" applyFont="1" applyFill="1" applyAlignment="1">
      <alignment horizontal="right" vertical="center" indent="1"/>
    </xf>
    <xf numFmtId="164" fontId="7" fillId="3" borderId="0" xfId="0" applyNumberFormat="1" applyFont="1" applyFill="1" applyAlignment="1">
      <alignment horizontal="right" vertical="center" indent="1"/>
    </xf>
    <xf numFmtId="14" fontId="7" fillId="5" borderId="0" xfId="0" applyNumberFormat="1" applyFont="1" applyFill="1" applyAlignment="1">
      <alignment horizontal="right" vertical="center" indent="1"/>
    </xf>
    <xf numFmtId="14" fontId="7" fillId="6" borderId="0" xfId="0" applyNumberFormat="1" applyFont="1" applyFill="1" applyAlignment="1">
      <alignment horizontal="right" vertical="center" indent="1"/>
    </xf>
    <xf numFmtId="164" fontId="7" fillId="6" borderId="0" xfId="0" applyNumberFormat="1" applyFont="1" applyFill="1" applyAlignment="1">
      <alignment horizontal="right" vertical="center" indent="1"/>
    </xf>
  </cellXfs>
  <cellStyles count="5">
    <cellStyle name="Chart" xfId="4"/>
    <cellStyle name="Heading 1" xfId="2" builtinId="16" customBuiltin="1"/>
    <cellStyle name="Indent" xfId="3"/>
    <cellStyle name="Normal" xfId="0" builtinId="0" customBuiltin="1"/>
    <cellStyle name="Percent" xfId="1" builtinId="5"/>
  </cellStyles>
  <dxfs count="22">
    <dxf>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inor"/>
      </font>
      <numFmt numFmtId="165" formatCode="[$-F400]h:mm:ss\ AM/PM"/>
      <fill>
        <patternFill patternType="none">
          <fgColor indexed="64"/>
          <bgColor indexed="65"/>
        </patternFill>
      </fill>
      <alignment horizontal="lef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inor"/>
      </font>
      <fill>
        <patternFill patternType="none">
          <fgColor indexed="64"/>
          <bgColor indexed="65"/>
        </patternFill>
      </fill>
      <alignment horizontal="center" vertical="bottom" textRotation="0" wrapText="0" indent="0" justifyLastLine="0" shrinkToFit="0" readingOrder="0"/>
    </dxf>
    <dxf>
      <font>
        <color theme="1"/>
      </font>
      <alignment horizontal="left" vertical="bottom" textRotation="0" wrapText="0" indent="1" justifyLastLine="0" shrinkToFit="0" readingOrder="0"/>
    </dxf>
    <dxf>
      <font>
        <b val="0"/>
        <i val="0"/>
        <strike val="0"/>
        <outline val="0"/>
        <shadow val="0"/>
        <u val="none"/>
        <vertAlign val="baseline"/>
        <sz val="9"/>
        <color theme="1"/>
        <name val="Century Gothic"/>
        <scheme val="minor"/>
      </font>
      <alignment horizontal="left" vertical="bottom" textRotation="0" wrapText="0" indent="1" justifyLastLine="0" shrinkToFit="0" readingOrder="0"/>
    </dxf>
    <dxf>
      <numFmt numFmtId="164" formatCode="mm/dd/yyyy"/>
      <alignment horizontal="right" vertical="bottom" textRotation="0" wrapText="0" indent="1"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9"/>
        <color theme="1" tint="0.34998626667073579"/>
        <name val="Century Gothic"/>
        <scheme val="major"/>
      </font>
      <alignment horizontal="left" vertical="center" textRotation="0" wrapText="0" indent="1" justifyLastLine="0" shrinkToFit="0" readingOrder="0"/>
    </dxf>
    <dxf>
      <alignment horizontal="lef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numFmt numFmtId="0" formatCode="General"/>
      <alignment horizontal="center" vertical="bottom" textRotation="0" wrapText="0" indent="0" justifyLastLine="0" shrinkToFit="0" readingOrder="0"/>
    </dxf>
    <dxf>
      <numFmt numFmtId="164" formatCode="mm/dd/yyyy"/>
      <alignment horizontal="right" vertical="bottom" textRotation="0" wrapText="0" indent="1" justifyLastLine="0" shrinkToFit="0" readingOrder="0"/>
    </dxf>
    <dxf>
      <font>
        <b val="0"/>
        <i val="0"/>
        <strike val="0"/>
        <condense val="0"/>
        <extend val="0"/>
        <outline val="0"/>
        <shadow val="0"/>
        <u val="none"/>
        <vertAlign val="baseline"/>
        <sz val="10"/>
        <color theme="4"/>
        <name val="Playbill"/>
        <scheme val="none"/>
      </font>
      <alignment horizontal="left" vertical="center" textRotation="0" wrapText="0" indent="0" justifyLastLine="0" shrinkToFit="0" readingOrder="0"/>
    </dxf>
    <dxf>
      <numFmt numFmtId="0" formatCode="General"/>
    </dxf>
    <dxf>
      <font>
        <b/>
        <i val="0"/>
        <strike val="0"/>
        <condense val="0"/>
        <extend val="0"/>
        <outline val="0"/>
        <shadow val="0"/>
        <u val="none"/>
        <vertAlign val="baseline"/>
        <sz val="9"/>
        <color theme="4"/>
        <name val="Century Gothic"/>
        <scheme val="minor"/>
      </font>
      <numFmt numFmtId="0" formatCode="General"/>
    </dxf>
    <dxf>
      <font>
        <b/>
        <strike val="0"/>
        <outline val="0"/>
        <shadow val="0"/>
        <u val="none"/>
        <vertAlign val="baseline"/>
        <sz val="9"/>
        <color theme="4"/>
        <name val="Century Gothic"/>
        <scheme val="minor"/>
      </font>
      <numFmt numFmtId="13" formatCode="0%"/>
    </dxf>
    <dxf>
      <font>
        <b val="0"/>
        <i val="0"/>
        <strike val="0"/>
        <condense val="0"/>
        <extend val="0"/>
        <outline val="0"/>
        <shadow val="0"/>
        <u val="none"/>
        <vertAlign val="baseline"/>
        <sz val="9"/>
        <color theme="1" tint="0.34998626667073579"/>
        <name val="Century Gothic"/>
        <scheme val="minor"/>
      </font>
    </dxf>
    <dxf>
      <font>
        <b val="0"/>
        <i val="0"/>
        <strike val="0"/>
        <condense val="0"/>
        <extend val="0"/>
        <outline val="0"/>
        <shadow val="0"/>
        <u val="none"/>
        <vertAlign val="baseline"/>
        <sz val="9"/>
        <color theme="1" tint="0.34998626667073579"/>
        <name val="Century Gothic"/>
        <scheme val="major"/>
      </font>
      <fill>
        <patternFill patternType="none">
          <fgColor indexed="64"/>
          <bgColor indexed="65"/>
        </patternFill>
      </fill>
      <alignment horizontal="left" vertical="center" textRotation="0" wrapText="0" indent="1" justifyLastLine="0" shrinkToFit="0" readingOrder="0"/>
    </dxf>
    <dxf>
      <font>
        <color theme="1"/>
      </font>
    </dxf>
    <dxf>
      <font>
        <b/>
        <i val="0"/>
        <color theme="0"/>
      </font>
      <fill>
        <patternFill>
          <bgColor theme="4"/>
        </patternFill>
      </fill>
      <border diagonalUp="0" diagonalDown="0">
        <left/>
        <right/>
        <top/>
        <bottom/>
        <vertical/>
        <horizontal/>
      </border>
    </dxf>
    <dxf>
      <border diagonalUp="0" diagonalDown="0">
        <left/>
        <right/>
        <top/>
        <bottom style="thin">
          <color theme="0" tint="-0.14996795556505021"/>
        </bottom>
        <vertical/>
        <horizontal style="thin">
          <color theme="0" tint="-0.14996795556505021"/>
        </horizontal>
      </border>
    </dxf>
  </dxfs>
  <tableStyles count="1" defaultTableStyle="TableStyleMedium2" defaultPivotStyle="PivotStyleLight16">
    <tableStyle name="Weekly Planner Tables" pivot="0" count="3">
      <tableStyleElement type="wholeTable" dxfId="21"/>
      <tableStyleElement type="headerRow" dxfId="20"/>
      <tableStyleElement type="firstColumn" dxfId="19"/>
    </tableStyle>
  </tableStyles>
  <colors>
    <mruColors>
      <color rgb="FFDBFFD9"/>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Opgaveoplysninger!A1"/></Relationships>
</file>

<file path=xl/drawings/_rels/drawing2.xml.rels><?xml version="1.0" encoding="UTF-8" standalone="yes"?>
<Relationships xmlns="http://schemas.openxmlformats.org/package/2006/relationships"><Relationship Id="rId1" Type="http://schemas.openxmlformats.org/officeDocument/2006/relationships/hyperlink" Target="#Projektoversigt!A1"/></Relationships>
</file>

<file path=xl/drawings/drawing1.xml><?xml version="1.0" encoding="utf-8"?>
<xdr:wsDr xmlns:xdr="http://schemas.openxmlformats.org/drawingml/2006/spreadsheetDrawing" xmlns:a="http://schemas.openxmlformats.org/drawingml/2006/main">
  <xdr:twoCellAnchor>
    <xdr:from>
      <xdr:col>6</xdr:col>
      <xdr:colOff>1085850</xdr:colOff>
      <xdr:row>0</xdr:row>
      <xdr:rowOff>200025</xdr:rowOff>
    </xdr:from>
    <xdr:to>
      <xdr:col>7</xdr:col>
      <xdr:colOff>9525</xdr:colOff>
      <xdr:row>0</xdr:row>
      <xdr:rowOff>542926</xdr:rowOff>
    </xdr:to>
    <xdr:grpSp>
      <xdr:nvGrpSpPr>
        <xdr:cNvPr id="4" name="Opgaveoplysninger" descr="Klik på denne figur for at skifte til fanen Opgaveoplysninger." title="Navigationsknap – Opgaveoplysninger">
          <a:hlinkClick xmlns:r="http://schemas.openxmlformats.org/officeDocument/2006/relationships" r:id="rId1" tooltip="Klik for at se arket Opgavedetaljer."/>
        </xdr:cNvPr>
        <xdr:cNvGrpSpPr/>
      </xdr:nvGrpSpPr>
      <xdr:grpSpPr>
        <a:xfrm>
          <a:off x="8010525" y="200025"/>
          <a:ext cx="2476500" cy="342901"/>
          <a:chOff x="2933700" y="6505574"/>
          <a:chExt cx="2476500" cy="342901"/>
        </a:xfrm>
      </xdr:grpSpPr>
      <xdr:sp macro="[0]!Sheet1.ShowTasks" textlink="">
        <xdr:nvSpPr>
          <xdr:cNvPr id="5" name="Kombinationstegning 6"/>
          <xdr:cNvSpPr>
            <a:spLocks/>
          </xdr:cNvSpPr>
        </xdr:nvSpPr>
        <xdr:spPr bwMode="auto">
          <a:xfrm>
            <a:off x="52863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6" name="Kombinationstegning 7"/>
          <xdr:cNvSpPr>
            <a:spLocks/>
          </xdr:cNvSpPr>
        </xdr:nvSpPr>
        <xdr:spPr bwMode="auto">
          <a:xfrm>
            <a:off x="53435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1.ShowTasks" textlink="">
        <xdr:nvSpPr>
          <xdr:cNvPr id="7" name="Tekstboks 6" title="Navigationsknappen til mærkat – Opgaveoplysninge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b"/>
          <a:lstStyle/>
          <a:p>
            <a:pPr marL="0" indent="0" algn="r"/>
            <a:r>
              <a:rPr lang="da-DK" sz="1400">
                <a:ln>
                  <a:noFill/>
                </a:ln>
                <a:solidFill>
                  <a:schemeClr val="accent1"/>
                </a:solidFill>
                <a:latin typeface="+mj-lt"/>
                <a:ea typeface="+mn-ea"/>
                <a:cs typeface="+mn-cs"/>
              </a:rPr>
              <a:t>Opgaveoplysninger</a:t>
            </a:r>
            <a:endParaRPr lang="en-US" sz="1400">
              <a:ln>
                <a:noFill/>
              </a:ln>
              <a:solidFill>
                <a:schemeClr val="accent1"/>
              </a:solidFill>
              <a:latin typeface="+mj-lt"/>
              <a:ea typeface="+mn-ea"/>
              <a:cs typeface="+mn-cs"/>
            </a:endParaRPr>
          </a:p>
        </xdr:txBody>
      </xdr:sp>
    </xdr:grpSp>
    <xdr:clientData fPrintsWithSheet="0"/>
  </xdr:twoCellAnchor>
</xdr:wsDr>
</file>

<file path=xl/drawings/drawing2.xml><?xml version="1.0" encoding="utf-8"?>
<xdr:wsDr xmlns:xdr="http://schemas.openxmlformats.org/drawingml/2006/spreadsheetDrawing" xmlns:a="http://schemas.openxmlformats.org/drawingml/2006/main">
  <xdr:twoCellAnchor>
    <xdr:from>
      <xdr:col>7</xdr:col>
      <xdr:colOff>304800</xdr:colOff>
      <xdr:row>0</xdr:row>
      <xdr:rowOff>200025</xdr:rowOff>
    </xdr:from>
    <xdr:to>
      <xdr:col>7</xdr:col>
      <xdr:colOff>2686051</xdr:colOff>
      <xdr:row>0</xdr:row>
      <xdr:rowOff>542926</xdr:rowOff>
    </xdr:to>
    <xdr:grpSp>
      <xdr:nvGrpSpPr>
        <xdr:cNvPr id="14" name="Projektoversigt" descr="Klik på denne figur for at skifte til fanen Opgaveoplysninger." title="Navigationsknap – Opgaveoplysninger">
          <a:hlinkClick xmlns:r="http://schemas.openxmlformats.org/officeDocument/2006/relationships" r:id="rId1" tooltip="Klik for at se arket Projektoversigt."/>
        </xdr:cNvPr>
        <xdr:cNvGrpSpPr/>
      </xdr:nvGrpSpPr>
      <xdr:grpSpPr>
        <a:xfrm>
          <a:off x="9553575" y="200025"/>
          <a:ext cx="2381251" cy="342901"/>
          <a:chOff x="2933700" y="6505574"/>
          <a:chExt cx="2381251" cy="342901"/>
        </a:xfrm>
      </xdr:grpSpPr>
      <xdr:sp macro="[0]!Sheet2.ShowProjects" textlink="">
        <xdr:nvSpPr>
          <xdr:cNvPr id="15" name="Kombinationstegning 6"/>
          <xdr:cNvSpPr>
            <a:spLocks/>
          </xdr:cNvSpPr>
        </xdr:nvSpPr>
        <xdr:spPr bwMode="auto">
          <a:xfrm flipH="1">
            <a:off x="359092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6" name="Kombinationstegning 7"/>
          <xdr:cNvSpPr>
            <a:spLocks/>
          </xdr:cNvSpPr>
        </xdr:nvSpPr>
        <xdr:spPr bwMode="auto">
          <a:xfrm flipH="1">
            <a:off x="3648075" y="6638925"/>
            <a:ext cx="66675" cy="133350"/>
          </a:xfrm>
          <a:custGeom>
            <a:avLst/>
            <a:gdLst>
              <a:gd name="T0" fmla="*/ 0 w 1633"/>
              <a:gd name="T1" fmla="*/ 0 h 3029"/>
              <a:gd name="T2" fmla="*/ 759 w 1633"/>
              <a:gd name="T3" fmla="*/ 0 h 3029"/>
              <a:gd name="T4" fmla="*/ 1633 w 1633"/>
              <a:gd name="T5" fmla="*/ 1514 h 3029"/>
              <a:gd name="T6" fmla="*/ 759 w 1633"/>
              <a:gd name="T7" fmla="*/ 3029 h 3029"/>
              <a:gd name="T8" fmla="*/ 5 w 1633"/>
              <a:gd name="T9" fmla="*/ 3029 h 3029"/>
              <a:gd name="T10" fmla="*/ 884 w 1633"/>
              <a:gd name="T11" fmla="*/ 1514 h 3029"/>
              <a:gd name="T12" fmla="*/ 0 w 1633"/>
              <a:gd name="T13" fmla="*/ 0 h 3029"/>
            </a:gdLst>
            <a:ahLst/>
            <a:cxnLst>
              <a:cxn ang="0">
                <a:pos x="T0" y="T1"/>
              </a:cxn>
              <a:cxn ang="0">
                <a:pos x="T2" y="T3"/>
              </a:cxn>
              <a:cxn ang="0">
                <a:pos x="T4" y="T5"/>
              </a:cxn>
              <a:cxn ang="0">
                <a:pos x="T6" y="T7"/>
              </a:cxn>
              <a:cxn ang="0">
                <a:pos x="T8" y="T9"/>
              </a:cxn>
              <a:cxn ang="0">
                <a:pos x="T10" y="T11"/>
              </a:cxn>
              <a:cxn ang="0">
                <a:pos x="T12" y="T13"/>
              </a:cxn>
            </a:cxnLst>
            <a:rect l="0" t="0" r="r" b="b"/>
            <a:pathLst>
              <a:path w="1633" h="3029">
                <a:moveTo>
                  <a:pt x="0" y="0"/>
                </a:moveTo>
                <a:lnTo>
                  <a:pt x="759" y="0"/>
                </a:lnTo>
                <a:lnTo>
                  <a:pt x="1633" y="1514"/>
                </a:lnTo>
                <a:lnTo>
                  <a:pt x="759" y="3029"/>
                </a:lnTo>
                <a:lnTo>
                  <a:pt x="5" y="3029"/>
                </a:lnTo>
                <a:lnTo>
                  <a:pt x="884" y="1514"/>
                </a:lnTo>
                <a:lnTo>
                  <a:pt x="0" y="0"/>
                </a:lnTo>
                <a:close/>
              </a:path>
            </a:pathLst>
          </a:custGeom>
          <a:solidFill>
            <a:schemeClr val="accent1"/>
          </a:solidFill>
          <a:ln w="0">
            <a:noFill/>
            <a:prstDash val="solid"/>
            <a:round/>
            <a:headEnd/>
            <a:tailEnd/>
          </a:ln>
        </xdr:spPr>
      </xdr:sp>
      <xdr:sp macro="[0]!Sheet2.ShowProjects" textlink="">
        <xdr:nvSpPr>
          <xdr:cNvPr id="17" name="Tekstboks 16" title="Navigationsknappen til mærkat – Opgaveoplysninger"/>
          <xdr:cNvSpPr txBox="1"/>
        </xdr:nvSpPr>
        <xdr:spPr>
          <a:xfrm>
            <a:off x="2933700" y="6505574"/>
            <a:ext cx="2381251" cy="3429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lIns="0" rIns="0" rtlCol="0" anchor="b"/>
          <a:lstStyle/>
          <a:p>
            <a:pPr marL="0" indent="0" algn="r" rtl="0"/>
            <a:r>
              <a:rPr lang="da-DK" sz="1400">
                <a:ln>
                  <a:noFill/>
                </a:ln>
                <a:solidFill>
                  <a:schemeClr val="accent1"/>
                </a:solidFill>
                <a:latin typeface="+mj-lt"/>
                <a:ea typeface="+mn-ea"/>
                <a:cs typeface="+mn-cs"/>
              </a:rPr>
              <a:t>Projektoversigt     </a:t>
            </a:r>
          </a:p>
        </xdr:txBody>
      </xdr:sp>
    </xdr:grpSp>
    <xdr:clientData fPrintsWithSheet="0"/>
  </xdr:twoCellAnchor>
</xdr:wsDr>
</file>

<file path=xl/tables/table1.xml><?xml version="1.0" encoding="utf-8"?>
<table xmlns="http://schemas.openxmlformats.org/spreadsheetml/2006/main" id="1" name="Projekter" displayName="Projekter" ref="B3:G12" headerRowDxfId="18">
  <autoFilter ref="B3:G12"/>
  <tableColumns count="6">
    <tableColumn id="1" name="Projekt" totalsRowLabel="Total" dataDxfId="17" dataCellStyle="Indent"/>
    <tableColumn id="2" name="  " totalsRowFunction="count" dataDxfId="16" totalsRowDxfId="15">
      <calculatedColumnFormula>IFERROR((SUMIFS(Opgaver[Udført],Opgaver[Projekt],Projekter[[#This Row],[Projekt]])/COUNTIFS(Opgaver[Projekt],Projekter[[#This Row],[Projekt]]))+0.0001,0.0001)</calculatedColumnFormula>
    </tableColumn>
    <tableColumn id="3" name="Status" dataDxfId="14" totalsRowDxfId="13" dataCellStyle="Chart">
      <calculatedColumnFormula>REPT("|",Projekter[[  ]]*175)</calculatedColumnFormula>
    </tableColumn>
    <tableColumn id="4" name=" Start" dataDxfId="12" totalsRowDxfId="11">
      <calculatedColumnFormula array="1">MIN(IF((Opgaver[Projekt]=Projekter[[#This Row],[Projekt]])*(Opgaver[Start]&gt;0),Opgaver[Start]))</calculatedColumnFormula>
    </tableColumn>
    <tableColumn id="5" name=" Slut" dataDxfId="10" totalsRowDxfId="9">
      <calculatedColumnFormula array="1">MAX(IF((Opgaver[Projekt]=Projekter[[#This Row],[Projekt]])*(Opgaver[Start]&gt;0),Opgaver[[Start]:[Slut]]))</calculatedColumnFormula>
    </tableColumn>
    <tableColumn id="6" name="Bemærkninger" totalsRowFunction="count" totalsRowDxfId="8" dataCellStyle="Indent"/>
  </tableColumns>
  <tableStyleInfo name="Weekly Planner Tables" showFirstColumn="1" showLastColumn="0" showRowStripes="1" showColumnStripes="0"/>
  <extLst>
    <ext xmlns:x14="http://schemas.microsoft.com/office/spreadsheetml/2009/9/main" uri="{504A1905-F514-4f6f-8877-14C23A59335A}">
      <x14:table altText="Projects Overview" altTextSummary="List of project details such as, Project name, percent complete, Start date, End date, and Notes. "/>
    </ext>
  </extLst>
</table>
</file>

<file path=xl/tables/table2.xml><?xml version="1.0" encoding="utf-8"?>
<table xmlns="http://schemas.openxmlformats.org/spreadsheetml/2006/main" id="2" name="Opgaver" displayName="Opgaver" ref="B3:H36" totalsRowShown="0" headerRowDxfId="7" headerRowCellStyle="Indent">
  <autoFilter ref="B3:H36"/>
  <tableColumns count="7">
    <tableColumn id="3" name="Start" dataDxfId="6"/>
    <tableColumn id="4" name="Slut" dataDxfId="5"/>
    <tableColumn id="1" name="Projekt" dataDxfId="4" dataCellStyle="Indent"/>
    <tableColumn id="2" name="Opgave" dataDxfId="3" dataCellStyle="Indent"/>
    <tableColumn id="5" name="Udført" dataDxfId="2"/>
    <tableColumn id="8" name="Time Estimering" dataDxfId="1" dataCellStyle="Indent"/>
    <tableColumn id="6" name="Bemærkninger" dataDxfId="0" dataCellStyle="Indent"/>
  </tableColumns>
  <tableStyleInfo name="Weekly Planner Tables" showFirstColumn="0" showLastColumn="0" showRowStripes="1" showColumnStripes="0"/>
  <extLst>
    <ext xmlns:x14="http://schemas.microsoft.com/office/spreadsheetml/2009/9/main" uri="{504A1905-F514-4f6f-8877-14C23A59335A}">
      <x14:table altText="Task Details" altTextSummary="List of details for each task such as, Project, Task, Start date, End date, Done, and Notes."/>
    </ext>
  </extLst>
</table>
</file>

<file path=xl/theme/theme1.xml><?xml version="1.0" encoding="utf-8"?>
<a:theme xmlns:a="http://schemas.openxmlformats.org/drawingml/2006/main" name="Office Theme">
  <a:themeElements>
    <a:clrScheme name="Weekly Time Planner">
      <a:dk1>
        <a:srgbClr val="000000"/>
      </a:dk1>
      <a:lt1>
        <a:srgbClr val="FFFFFF"/>
      </a:lt1>
      <a:dk2>
        <a:srgbClr val="000000"/>
      </a:dk2>
      <a:lt2>
        <a:srgbClr val="FFFFFF"/>
      </a:lt2>
      <a:accent1>
        <a:srgbClr val="F47836"/>
      </a:accent1>
      <a:accent2>
        <a:srgbClr val="39ADDC"/>
      </a:accent2>
      <a:accent3>
        <a:srgbClr val="EAAD21"/>
      </a:accent3>
      <a:accent4>
        <a:srgbClr val="895EA7"/>
      </a:accent4>
      <a:accent5>
        <a:srgbClr val="00B15A"/>
      </a:accent5>
      <a:accent6>
        <a:srgbClr val="DB4D75"/>
      </a:accent6>
      <a:hlink>
        <a:srgbClr val="39ADDC"/>
      </a:hlink>
      <a:folHlink>
        <a:srgbClr val="895EA7"/>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fitToPage="1"/>
  </sheetPr>
  <dimension ref="B1:G12"/>
  <sheetViews>
    <sheetView showGridLines="0" showZeros="0" zoomScaleNormal="100" workbookViewId="0">
      <selection activeCell="B6" sqref="B6"/>
    </sheetView>
  </sheetViews>
  <sheetFormatPr defaultRowHeight="18" customHeight="1" x14ac:dyDescent="0.3"/>
  <cols>
    <col min="1" max="1" width="3.85546875" customWidth="1"/>
    <col min="2" max="2" width="34.28515625" customWidth="1"/>
    <col min="3" max="3" width="8.28515625" customWidth="1"/>
    <col min="4" max="4" width="28.85546875" customWidth="1"/>
    <col min="5" max="6" width="14.28515625" customWidth="1"/>
    <col min="7" max="7" width="53.28515625" customWidth="1"/>
    <col min="8" max="8" width="3.85546875" customWidth="1"/>
  </cols>
  <sheetData>
    <row r="1" spans="2:7" ht="52.5" customHeight="1" x14ac:dyDescent="0.3">
      <c r="B1" s="1" t="s">
        <v>11</v>
      </c>
    </row>
    <row r="3" spans="2:7" ht="18" customHeight="1" x14ac:dyDescent="0.3">
      <c r="B3" s="10" t="s">
        <v>3</v>
      </c>
      <c r="C3" s="11" t="s">
        <v>2</v>
      </c>
      <c r="D3" s="11" t="s">
        <v>4</v>
      </c>
      <c r="E3" s="12" t="s">
        <v>1</v>
      </c>
      <c r="F3" s="12" t="s">
        <v>5</v>
      </c>
      <c r="G3" s="10" t="s">
        <v>6</v>
      </c>
    </row>
    <row r="4" spans="2:7" ht="18" customHeight="1" x14ac:dyDescent="0.3">
      <c r="B4" s="16" t="s">
        <v>21</v>
      </c>
      <c r="C4" s="5">
        <f>IFERROR((SUMIFS(Opgaver[Udført],Opgaver[Projekt],Projekter[[#This Row],[Projekt]])/COUNTIFS(Opgaver[Projekt],Projekter[[#This Row],[Projekt]]))+0.0001,0.0001)</f>
        <v>0.40010000000000001</v>
      </c>
      <c r="D4" s="4" t="str">
        <f>REPT("|",Projekter[[  ]]*175)</f>
        <v>||||||||||||||||||||||||||||||||||||||||||||||||||||||||||||||||||||||</v>
      </c>
      <c r="E4" s="9">
        <v>41645</v>
      </c>
      <c r="F4" s="9">
        <v>41677</v>
      </c>
      <c r="G4" s="3" t="s">
        <v>16</v>
      </c>
    </row>
    <row r="5" spans="2:7" ht="18" customHeight="1" x14ac:dyDescent="0.3">
      <c r="B5" s="16" t="s">
        <v>49</v>
      </c>
      <c r="C5" s="20">
        <f>IFERROR((SUMIFS(Opgaver[Udført],Opgaver[Projekt],Projekter[[#This Row],[Projekt]])/COUNTIFS(Opgaver[Projekt],Projekter[[#This Row],[Projekt]]))+0.0001,0.0001)</f>
        <v>1E-4</v>
      </c>
      <c r="D5" s="18" t="str">
        <f>REPT("|",Projekter[[  ]]*175)</f>
        <v/>
      </c>
      <c r="E5" s="9">
        <v>41645</v>
      </c>
      <c r="F5" s="9">
        <v>41649</v>
      </c>
      <c r="G5" s="3" t="s">
        <v>17</v>
      </c>
    </row>
    <row r="6" spans="2:7" ht="18" customHeight="1" x14ac:dyDescent="0.3">
      <c r="B6" s="2" t="s">
        <v>48</v>
      </c>
      <c r="C6" s="5">
        <f>IFERROR((SUMIFS(Opgaver[Udført],Opgaver[Projekt],Projekter[[#This Row],[Projekt]])/COUNTIFS(Opgaver[Projekt],Projekter[[#This Row],[Projekt]]))+0.0001,0.0001)</f>
        <v>1E-4</v>
      </c>
      <c r="D6" s="4" t="str">
        <f>REPT("|",Projekter[[  ]]*175)</f>
        <v/>
      </c>
      <c r="E6" s="9">
        <v>41652</v>
      </c>
      <c r="F6" s="9">
        <v>41656</v>
      </c>
      <c r="G6" s="3"/>
    </row>
    <row r="7" spans="2:7" ht="18" customHeight="1" x14ac:dyDescent="0.3">
      <c r="B7" s="16" t="s">
        <v>14</v>
      </c>
      <c r="C7" s="5">
        <f>IFERROR((SUMIFS(Opgaver[Udført],Opgaver[Projekt],Projekter[[#This Row],[Projekt]])/COUNTIFS(Opgaver[Projekt],Projekter[[#This Row],[Projekt]]))+0.0001,0.0001)</f>
        <v>1E-4</v>
      </c>
      <c r="D7" s="4" t="str">
        <f>REPT("|",Projekter[[  ]]*175)</f>
        <v/>
      </c>
      <c r="E7" s="9">
        <v>41645</v>
      </c>
      <c r="F7" s="9">
        <v>41677</v>
      </c>
      <c r="G7" s="3" t="s">
        <v>19</v>
      </c>
    </row>
    <row r="8" spans="2:7" ht="18" customHeight="1" x14ac:dyDescent="0.3">
      <c r="B8" s="16" t="s">
        <v>18</v>
      </c>
      <c r="C8" s="5">
        <f>IFERROR((SUMIFS(Opgaver[Udført],Opgaver[Projekt],Projekter[[#This Row],[Projekt]])/COUNTIFS(Opgaver[Projekt],Projekter[[#This Row],[Projekt]]))+0.0001,0.0001)</f>
        <v>1E-4</v>
      </c>
      <c r="D8" s="4" t="str">
        <f>REPT("|",Projekter[[  ]]*175)</f>
        <v/>
      </c>
      <c r="E8" s="9">
        <v>41645</v>
      </c>
      <c r="F8" s="9">
        <v>41677</v>
      </c>
      <c r="G8" s="3" t="s">
        <v>20</v>
      </c>
    </row>
    <row r="9" spans="2:7" ht="18" customHeight="1" x14ac:dyDescent="0.3">
      <c r="B9" s="2" t="s">
        <v>15</v>
      </c>
      <c r="C9" s="6">
        <f>IFERROR((SUMIFS(Opgaver[Udført],Opgaver[Projekt],Projekter[[#This Row],[Projekt]])/COUNTIFS(Opgaver[Projekt],Projekter[[#This Row],[Projekt]]))+0.0001,0.0001)</f>
        <v>1E-4</v>
      </c>
      <c r="D9" s="4" t="str">
        <f>REPT("|",Projekter[[  ]]*175)</f>
        <v/>
      </c>
      <c r="E9" s="9">
        <v>41645</v>
      </c>
      <c r="F9" s="9">
        <v>41677</v>
      </c>
      <c r="G9" s="2" t="s">
        <v>12</v>
      </c>
    </row>
    <row r="10" spans="2:7" ht="18" customHeight="1" x14ac:dyDescent="0.3">
      <c r="B10" s="16"/>
      <c r="C10" s="17"/>
      <c r="D10" s="18"/>
      <c r="E10" s="21"/>
      <c r="F10" s="19"/>
      <c r="G10" s="2"/>
    </row>
    <row r="11" spans="2:7" ht="18" customHeight="1" x14ac:dyDescent="0.3">
      <c r="B11" s="16"/>
      <c r="C11" s="17"/>
      <c r="D11" s="18"/>
      <c r="E11" s="19"/>
      <c r="F11" s="19"/>
      <c r="G11" s="2"/>
    </row>
    <row r="12" spans="2:7" ht="18" customHeight="1" x14ac:dyDescent="0.3">
      <c r="B12" s="16"/>
      <c r="C12" s="17"/>
      <c r="D12" s="18"/>
      <c r="E12" s="19"/>
      <c r="F12" s="19"/>
      <c r="G12" s="2"/>
    </row>
  </sheetData>
  <printOptions horizontalCentered="1"/>
  <pageMargins left="0.5" right="0.5" top="0.5" bottom="0.5" header="0.3" footer="0.3"/>
  <pageSetup scale="90" fitToHeight="0" orientation="landscape" r:id="rId1"/>
  <headerFooter>
    <oddFooter>Page &amp;P of &amp;N</oddFooter>
  </headerFooter>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2" tint="-0.499984740745262"/>
    <pageSetUpPr fitToPage="1"/>
  </sheetPr>
  <dimension ref="B1:H36"/>
  <sheetViews>
    <sheetView showGridLines="0" tabSelected="1" topLeftCell="A2" zoomScaleNormal="100" workbookViewId="0">
      <selection activeCell="L13" sqref="L13"/>
    </sheetView>
  </sheetViews>
  <sheetFormatPr defaultRowHeight="18" customHeight="1" x14ac:dyDescent="0.3"/>
  <cols>
    <col min="1" max="1" width="3.85546875" customWidth="1"/>
    <col min="2" max="3" width="15" customWidth="1"/>
    <col min="4" max="4" width="33" customWidth="1"/>
    <col min="5" max="5" width="43.7109375" customWidth="1"/>
    <col min="6" max="6" width="9.85546875" customWidth="1"/>
    <col min="7" max="7" width="18.28515625" customWidth="1"/>
    <col min="8" max="8" width="72" customWidth="1"/>
    <col min="9" max="9" width="3.85546875" customWidth="1"/>
  </cols>
  <sheetData>
    <row r="1" spans="2:8" ht="52.5" customHeight="1" x14ac:dyDescent="0.3">
      <c r="B1" s="1" t="s">
        <v>7</v>
      </c>
    </row>
    <row r="3" spans="2:8" ht="18" customHeight="1" x14ac:dyDescent="0.3">
      <c r="B3" s="13" t="s">
        <v>0</v>
      </c>
      <c r="C3" s="13" t="s">
        <v>8</v>
      </c>
      <c r="D3" s="14" t="s">
        <v>3</v>
      </c>
      <c r="E3" s="14" t="s">
        <v>9</v>
      </c>
      <c r="F3" s="11" t="s">
        <v>10</v>
      </c>
      <c r="G3" s="11" t="s">
        <v>13</v>
      </c>
      <c r="H3" s="14" t="s">
        <v>6</v>
      </c>
    </row>
    <row r="4" spans="2:8" ht="56.25" customHeight="1" x14ac:dyDescent="0.3">
      <c r="B4" s="41">
        <v>41645</v>
      </c>
      <c r="C4" s="41">
        <v>41646</v>
      </c>
      <c r="D4" s="28" t="s">
        <v>21</v>
      </c>
      <c r="E4" s="28" t="s">
        <v>22</v>
      </c>
      <c r="F4" s="29">
        <v>1</v>
      </c>
      <c r="G4" s="43">
        <v>0.16666666666666666</v>
      </c>
      <c r="H4" s="42" t="s">
        <v>23</v>
      </c>
    </row>
    <row r="5" spans="2:8" ht="21" customHeight="1" x14ac:dyDescent="0.3">
      <c r="B5" s="41">
        <v>41645</v>
      </c>
      <c r="C5" s="41">
        <v>41646</v>
      </c>
      <c r="D5" s="28" t="s">
        <v>21</v>
      </c>
      <c r="E5" s="28" t="s">
        <v>24</v>
      </c>
      <c r="F5" s="25">
        <v>1</v>
      </c>
      <c r="G5" s="43">
        <v>0.16666666666666666</v>
      </c>
      <c r="H5" s="28"/>
    </row>
    <row r="6" spans="2:8" ht="21" customHeight="1" x14ac:dyDescent="0.3">
      <c r="B6" s="41">
        <v>41646</v>
      </c>
      <c r="C6" s="41">
        <v>41646</v>
      </c>
      <c r="D6" s="28" t="s">
        <v>21</v>
      </c>
      <c r="E6" s="28" t="s">
        <v>56</v>
      </c>
      <c r="F6" s="25"/>
      <c r="G6" s="43">
        <v>8.3333333333333329E-2</v>
      </c>
      <c r="H6" s="28"/>
    </row>
    <row r="7" spans="2:8" ht="21" customHeight="1" x14ac:dyDescent="0.3">
      <c r="B7" s="49">
        <v>41647</v>
      </c>
      <c r="C7" s="49">
        <v>41647</v>
      </c>
      <c r="D7" s="47" t="s">
        <v>49</v>
      </c>
      <c r="E7" s="47" t="s">
        <v>29</v>
      </c>
      <c r="F7" s="24"/>
      <c r="G7" s="44">
        <v>0.16666666666666666</v>
      </c>
      <c r="H7" s="47" t="s">
        <v>36</v>
      </c>
    </row>
    <row r="8" spans="2:8" ht="21" customHeight="1" x14ac:dyDescent="0.3">
      <c r="B8" s="49">
        <v>41647</v>
      </c>
      <c r="C8" s="49">
        <v>41647</v>
      </c>
      <c r="D8" s="47" t="s">
        <v>49</v>
      </c>
      <c r="E8" s="47" t="s">
        <v>57</v>
      </c>
      <c r="F8" s="24"/>
      <c r="G8" s="44">
        <v>0.1875</v>
      </c>
      <c r="H8" s="47" t="s">
        <v>36</v>
      </c>
    </row>
    <row r="9" spans="2:8" ht="21" customHeight="1" x14ac:dyDescent="0.3">
      <c r="B9" s="49">
        <v>41647</v>
      </c>
      <c r="C9" s="49">
        <v>41647</v>
      </c>
      <c r="D9" s="47" t="s">
        <v>49</v>
      </c>
      <c r="E9" s="47" t="s">
        <v>25</v>
      </c>
      <c r="F9" s="24"/>
      <c r="G9" s="44">
        <v>6.25E-2</v>
      </c>
      <c r="H9" s="47" t="s">
        <v>38</v>
      </c>
    </row>
    <row r="10" spans="2:8" ht="21" customHeight="1" x14ac:dyDescent="0.3">
      <c r="B10" s="49">
        <v>41647</v>
      </c>
      <c r="C10" s="49">
        <v>41647</v>
      </c>
      <c r="D10" s="47" t="s">
        <v>49</v>
      </c>
      <c r="E10" s="47" t="s">
        <v>26</v>
      </c>
      <c r="F10" s="24"/>
      <c r="G10" s="44">
        <v>8.3333333333333329E-2</v>
      </c>
      <c r="H10" s="47" t="s">
        <v>37</v>
      </c>
    </row>
    <row r="11" spans="2:8" ht="21" customHeight="1" x14ac:dyDescent="0.3">
      <c r="B11" s="49">
        <v>41648</v>
      </c>
      <c r="C11" s="49">
        <v>41648</v>
      </c>
      <c r="D11" s="47" t="s">
        <v>49</v>
      </c>
      <c r="E11" s="47" t="s">
        <v>28</v>
      </c>
      <c r="F11" s="24"/>
      <c r="G11" s="44">
        <v>8.3333333333333329E-2</v>
      </c>
      <c r="H11" s="47"/>
    </row>
    <row r="12" spans="2:8" ht="21" customHeight="1" x14ac:dyDescent="0.3">
      <c r="B12" s="49">
        <v>41648</v>
      </c>
      <c r="C12" s="49">
        <v>41648</v>
      </c>
      <c r="D12" s="47" t="s">
        <v>49</v>
      </c>
      <c r="E12" s="47" t="s">
        <v>31</v>
      </c>
      <c r="F12" s="24"/>
      <c r="G12" s="44">
        <v>8.3333333333333329E-2</v>
      </c>
      <c r="H12" s="47"/>
    </row>
    <row r="13" spans="2:8" ht="21" customHeight="1" x14ac:dyDescent="0.3">
      <c r="B13" s="49">
        <v>41648</v>
      </c>
      <c r="C13" s="49">
        <v>41648</v>
      </c>
      <c r="D13" s="47" t="s">
        <v>49</v>
      </c>
      <c r="E13" s="47" t="s">
        <v>30</v>
      </c>
      <c r="F13" s="24"/>
      <c r="G13" s="44">
        <v>8.3333333333333329E-2</v>
      </c>
      <c r="H13" s="47"/>
    </row>
    <row r="14" spans="2:8" ht="21" customHeight="1" x14ac:dyDescent="0.3">
      <c r="B14" s="49"/>
      <c r="C14" s="49"/>
      <c r="D14" s="47" t="s">
        <v>49</v>
      </c>
      <c r="E14" s="47" t="s">
        <v>32</v>
      </c>
      <c r="F14" s="24"/>
      <c r="G14" s="44">
        <v>0.14583333333333334</v>
      </c>
      <c r="H14" s="47" t="s">
        <v>41</v>
      </c>
    </row>
    <row r="15" spans="2:8" ht="21" customHeight="1" x14ac:dyDescent="0.3">
      <c r="B15" s="49">
        <v>41649</v>
      </c>
      <c r="C15" s="49">
        <v>41649</v>
      </c>
      <c r="D15" s="47" t="s">
        <v>49</v>
      </c>
      <c r="E15" s="47" t="s">
        <v>42</v>
      </c>
      <c r="F15" s="24"/>
      <c r="G15" s="44">
        <v>8.3333333333333329E-2</v>
      </c>
      <c r="H15" s="47" t="s">
        <v>40</v>
      </c>
    </row>
    <row r="16" spans="2:8" ht="21" customHeight="1" x14ac:dyDescent="0.3">
      <c r="B16" s="49"/>
      <c r="C16" s="49"/>
      <c r="D16" s="47" t="s">
        <v>49</v>
      </c>
      <c r="E16" s="47" t="s">
        <v>27</v>
      </c>
      <c r="F16" s="24"/>
      <c r="G16" s="44">
        <v>8.3333333333333329E-2</v>
      </c>
      <c r="H16" s="47" t="s">
        <v>39</v>
      </c>
    </row>
    <row r="17" spans="2:8" ht="21" customHeight="1" x14ac:dyDescent="0.3">
      <c r="B17" s="50"/>
      <c r="C17" s="50"/>
      <c r="D17" s="47" t="s">
        <v>49</v>
      </c>
      <c r="E17" s="47" t="s">
        <v>46</v>
      </c>
      <c r="F17" s="24"/>
      <c r="G17" s="44">
        <v>0.5625</v>
      </c>
      <c r="H17" s="47" t="s">
        <v>47</v>
      </c>
    </row>
    <row r="18" spans="2:8" ht="21" customHeight="1" x14ac:dyDescent="0.3">
      <c r="B18" s="51">
        <v>41652</v>
      </c>
      <c r="C18" s="51">
        <v>41656</v>
      </c>
      <c r="D18" s="26" t="s">
        <v>48</v>
      </c>
      <c r="E18" s="26" t="s">
        <v>45</v>
      </c>
      <c r="F18" s="27"/>
      <c r="G18" s="45">
        <v>0.41666666666666669</v>
      </c>
      <c r="H18" s="26"/>
    </row>
    <row r="19" spans="2:8" ht="21" customHeight="1" x14ac:dyDescent="0.3">
      <c r="B19" s="51"/>
      <c r="C19" s="51"/>
      <c r="D19" s="26" t="s">
        <v>48</v>
      </c>
      <c r="E19" s="26" t="s">
        <v>50</v>
      </c>
      <c r="F19" s="27"/>
      <c r="G19" s="45">
        <v>0.20833333333333334</v>
      </c>
      <c r="H19" s="26"/>
    </row>
    <row r="20" spans="2:8" ht="21" customHeight="1" x14ac:dyDescent="0.3">
      <c r="B20" s="52">
        <v>41646</v>
      </c>
      <c r="C20" s="52"/>
      <c r="D20" s="48" t="s">
        <v>14</v>
      </c>
      <c r="E20" s="48" t="s">
        <v>33</v>
      </c>
      <c r="F20" s="30"/>
      <c r="G20" s="46">
        <v>0.10416666666666667</v>
      </c>
      <c r="H20" s="48"/>
    </row>
    <row r="21" spans="2:8" ht="21" customHeight="1" x14ac:dyDescent="0.3">
      <c r="B21" s="53"/>
      <c r="C21" s="53"/>
      <c r="D21" s="48" t="s">
        <v>14</v>
      </c>
      <c r="E21" s="48" t="s">
        <v>52</v>
      </c>
      <c r="F21" s="30"/>
      <c r="G21" s="46">
        <v>0.20833333333333334</v>
      </c>
      <c r="H21" s="48"/>
    </row>
    <row r="22" spans="2:8" ht="21" customHeight="1" x14ac:dyDescent="0.3">
      <c r="B22" s="53"/>
      <c r="C22" s="53"/>
      <c r="D22" s="48" t="s">
        <v>14</v>
      </c>
      <c r="E22" s="48" t="s">
        <v>53</v>
      </c>
      <c r="F22" s="30"/>
      <c r="G22" s="46"/>
      <c r="H22" s="48"/>
    </row>
    <row r="23" spans="2:8" ht="21" customHeight="1" x14ac:dyDescent="0.3">
      <c r="B23" s="53"/>
      <c r="C23" s="53"/>
      <c r="D23" s="48" t="s">
        <v>14</v>
      </c>
      <c r="E23" s="48" t="s">
        <v>51</v>
      </c>
      <c r="F23" s="30"/>
      <c r="G23" s="46">
        <v>0.41666666666666669</v>
      </c>
      <c r="H23" s="48"/>
    </row>
    <row r="24" spans="2:8" ht="21" customHeight="1" x14ac:dyDescent="0.3">
      <c r="B24" s="53"/>
      <c r="C24" s="53"/>
      <c r="D24" s="48" t="s">
        <v>14</v>
      </c>
      <c r="E24" s="48" t="s">
        <v>58</v>
      </c>
      <c r="F24" s="30"/>
      <c r="G24" s="46">
        <v>2.0833333333333332E-2</v>
      </c>
      <c r="H24" s="48"/>
    </row>
    <row r="25" spans="2:8" ht="21" customHeight="1" x14ac:dyDescent="0.3">
      <c r="B25" s="53"/>
      <c r="C25" s="53"/>
      <c r="D25" s="48"/>
      <c r="E25" s="48" t="s">
        <v>60</v>
      </c>
      <c r="F25" s="30"/>
      <c r="G25" s="46">
        <v>0.625</v>
      </c>
      <c r="H25" s="48"/>
    </row>
    <row r="26" spans="2:8" ht="21" customHeight="1" x14ac:dyDescent="0.3">
      <c r="B26" s="53"/>
      <c r="C26" s="53"/>
      <c r="D26" s="48" t="s">
        <v>14</v>
      </c>
      <c r="E26" s="48" t="s">
        <v>59</v>
      </c>
      <c r="F26" s="30"/>
      <c r="G26" s="46">
        <v>0.125</v>
      </c>
      <c r="H26" s="48"/>
    </row>
    <row r="27" spans="2:8" ht="21" customHeight="1" x14ac:dyDescent="0.3">
      <c r="B27" s="53"/>
      <c r="C27" s="53"/>
      <c r="D27" s="48" t="s">
        <v>14</v>
      </c>
      <c r="E27" s="48" t="s">
        <v>61</v>
      </c>
      <c r="F27" s="30"/>
      <c r="G27" s="46">
        <v>0.29166666666666669</v>
      </c>
      <c r="H27" s="48"/>
    </row>
    <row r="28" spans="2:8" ht="34.5" customHeight="1" x14ac:dyDescent="0.3">
      <c r="B28" s="41">
        <v>41646</v>
      </c>
      <c r="C28" s="41">
        <v>41649</v>
      </c>
      <c r="D28" s="28" t="s">
        <v>21</v>
      </c>
      <c r="E28" s="42" t="s">
        <v>34</v>
      </c>
      <c r="F28" s="25"/>
      <c r="G28" s="43">
        <v>0.41666666666666669</v>
      </c>
      <c r="H28" s="28" t="s">
        <v>35</v>
      </c>
    </row>
    <row r="29" spans="2:8" ht="18" customHeight="1" x14ac:dyDescent="0.3">
      <c r="B29" s="41"/>
      <c r="C29" s="41"/>
      <c r="D29" s="28" t="s">
        <v>21</v>
      </c>
      <c r="E29" s="28" t="s">
        <v>43</v>
      </c>
      <c r="F29" s="31"/>
      <c r="G29" s="43">
        <v>6.25E-2</v>
      </c>
      <c r="H29" s="28" t="s">
        <v>44</v>
      </c>
    </row>
    <row r="30" spans="2:8" ht="18" customHeight="1" x14ac:dyDescent="0.3">
      <c r="B30" s="8"/>
      <c r="C30" s="8"/>
      <c r="D30" s="15"/>
      <c r="E30" s="15"/>
      <c r="F30" s="22"/>
      <c r="G30" s="23"/>
      <c r="H30" s="7"/>
    </row>
    <row r="31" spans="2:8" ht="18" customHeight="1" x14ac:dyDescent="0.3">
      <c r="B31" s="8"/>
      <c r="C31" s="8"/>
      <c r="D31" s="15"/>
      <c r="E31" s="15"/>
      <c r="F31" s="22"/>
      <c r="G31" s="23"/>
      <c r="H31" s="7"/>
    </row>
    <row r="32" spans="2:8" ht="18" customHeight="1" thickBot="1" x14ac:dyDescent="0.35">
      <c r="B32" s="8"/>
      <c r="C32" s="8"/>
      <c r="D32" s="15"/>
      <c r="E32" s="15"/>
      <c r="F32" s="22"/>
      <c r="G32" s="23"/>
      <c r="H32" s="7"/>
    </row>
    <row r="33" spans="2:8" ht="18" customHeight="1" x14ac:dyDescent="0.3">
      <c r="B33" s="8"/>
      <c r="C33" s="8"/>
      <c r="D33" s="15"/>
      <c r="E33" s="32" t="s">
        <v>54</v>
      </c>
      <c r="F33" s="33"/>
      <c r="G33" s="40">
        <f>SUM(G4:G29)</f>
        <v>4.9375</v>
      </c>
      <c r="H33" s="7"/>
    </row>
    <row r="34" spans="2:8" ht="18" customHeight="1" x14ac:dyDescent="0.3">
      <c r="B34" s="8"/>
      <c r="C34" s="8"/>
      <c r="D34" s="15"/>
      <c r="E34" s="34" t="s">
        <v>55</v>
      </c>
      <c r="F34" s="35"/>
      <c r="G34" s="36">
        <v>5.208333333333333</v>
      </c>
      <c r="H34" s="7"/>
    </row>
    <row r="35" spans="2:8" ht="18" customHeight="1" thickBot="1" x14ac:dyDescent="0.35">
      <c r="B35" s="8"/>
      <c r="C35" s="8"/>
      <c r="D35" s="15"/>
      <c r="E35" s="37" t="s">
        <v>62</v>
      </c>
      <c r="F35" s="38"/>
      <c r="G35" s="39">
        <f>G34-G33</f>
        <v>0.27083333333333304</v>
      </c>
      <c r="H35" s="7"/>
    </row>
    <row r="36" spans="2:8" ht="18" customHeight="1" x14ac:dyDescent="0.3">
      <c r="B36" s="8"/>
      <c r="C36" s="8"/>
      <c r="D36" s="15"/>
      <c r="E36" s="15"/>
      <c r="F36" s="22"/>
      <c r="G36" s="23"/>
      <c r="H36" s="7"/>
    </row>
  </sheetData>
  <dataValidations count="1">
    <dataValidation type="list" errorStyle="warning" allowBlank="1" showInputMessage="1" showErrorMessage="1" errorTitle="Whoops!" error="This project is unknown. You can click Yes and use what you typed anyway but it won't show up in the project overview unless you add it to the list on Projects Overview sheet." sqref="D4:D36">
      <formula1>ProjektListe</formula1>
    </dataValidation>
  </dataValidations>
  <printOptions horizontalCentered="1"/>
  <pageMargins left="0.5" right="0.5" top="0.5" bottom="0.5" header="0.3" footer="0.3"/>
  <pageSetup scale="89" fitToHeight="0" orientation="landscape" r:id="rId1"/>
  <headerFooter>
    <oddFooter>Page &amp;P of &amp;N</oddFooter>
  </headerFooter>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iconSet" priority="4" id="{D04D5360-33BA-45F8-8B27-013BE9015577}">
            <x14:iconSet iconSet="3Symbols2" showValue="0" custom="1">
              <x14:cfvo type="percent">
                <xm:f>0</xm:f>
              </x14:cfvo>
              <x14:cfvo type="num">
                <xm:f>0</xm:f>
              </x14:cfvo>
              <x14:cfvo type="num">
                <xm:f>0</xm:f>
              </x14:cfvo>
              <x14:cfIcon iconSet="NoIcons" iconId="0"/>
              <x14:cfIcon iconSet="NoIcons" iconId="0"/>
              <x14:cfIcon iconSet="3Symbols2" iconId="2"/>
            </x14:iconSet>
          </x14:cfRule>
          <xm:sqref>F22</xm:sqref>
        </x14:conditionalFormatting>
        <x14:conditionalFormatting xmlns:xm="http://schemas.microsoft.com/office/excel/2006/main">
          <x14:cfRule type="iconSet" priority="25" id="{CDDC0642-D70E-42D1-A353-7C947DFC3389}">
            <x14:iconSet iconSet="3Symbols2" showValue="0" custom="1">
              <x14:cfvo type="percent">
                <xm:f>0</xm:f>
              </x14:cfvo>
              <x14:cfvo type="num">
                <xm:f>0</xm:f>
              </x14:cfvo>
              <x14:cfvo type="num">
                <xm:f>0</xm:f>
              </x14:cfvo>
              <x14:cfIcon iconSet="NoIcons" iconId="0"/>
              <x14:cfIcon iconSet="NoIcons" iconId="0"/>
              <x14:cfIcon iconSet="3Symbols2" iconId="2"/>
            </x14:iconSet>
          </x14:cfRule>
          <xm:sqref>F4:F6 F8:F21 F23:F25 F27:F36</xm:sqref>
        </x14:conditionalFormatting>
        <x14:conditionalFormatting xmlns:xm="http://schemas.microsoft.com/office/excel/2006/main">
          <x14:cfRule type="iconSet" priority="2" id="{F8A2B0C4-8474-4FA7-872F-BA502C458232}">
            <x14:iconSet iconSet="3Symbols2" showValue="0" custom="1">
              <x14:cfvo type="percent">
                <xm:f>0</xm:f>
              </x14:cfvo>
              <x14:cfvo type="num">
                <xm:f>0</xm:f>
              </x14:cfvo>
              <x14:cfvo type="num">
                <xm:f>0</xm:f>
              </x14:cfvo>
              <x14:cfIcon iconSet="NoIcons" iconId="0"/>
              <x14:cfIcon iconSet="NoIcons" iconId="0"/>
              <x14:cfIcon iconSet="3Symbols2" iconId="2"/>
            </x14:iconSet>
          </x14:cfRule>
          <xm:sqref>F7</xm:sqref>
        </x14:conditionalFormatting>
        <x14:conditionalFormatting xmlns:xm="http://schemas.microsoft.com/office/excel/2006/main">
          <x14:cfRule type="iconSet" priority="1" id="{03C1EE53-7D0F-4640-A9D0-E3FF1A313A41}">
            <x14:iconSet iconSet="3Symbols2" showValue="0" custom="1">
              <x14:cfvo type="percent">
                <xm:f>0</xm:f>
              </x14:cfvo>
              <x14:cfvo type="num">
                <xm:f>0</xm:f>
              </x14:cfvo>
              <x14:cfvo type="num">
                <xm:f>0</xm:f>
              </x14:cfvo>
              <x14:cfIcon iconSet="NoIcons" iconId="0"/>
              <x14:cfIcon iconSet="NoIcons" iconId="0"/>
              <x14:cfIcon iconSet="3Symbols2" iconId="2"/>
            </x14:iconSet>
          </x14:cfRule>
          <xm:sqref>F26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4FEE221-42CE-4499-AA86-34AC294DC7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Projektoversigt</vt:lpstr>
      <vt:lpstr>Opgaveoplysninger</vt:lpstr>
      <vt:lpstr>Opgaveoplysninger!Print_Titles</vt:lpstr>
      <vt:lpstr>Projektoversigt!Print_Titles</vt:lpstr>
      <vt:lpstr>ProjektListe</vt:lpstr>
      <vt:lpstr>Projektstart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keywords/>
  <cp:lastModifiedBy>Thomas Boeriis</cp:lastModifiedBy>
  <dcterms:created xsi:type="dcterms:W3CDTF">2013-11-18T09:47:32Z</dcterms:created>
  <dcterms:modified xsi:type="dcterms:W3CDTF">2014-01-07T13:20:30Z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TC029300289991</vt:lpwstr>
  </property>
</Properties>
</file>